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1"/>
  </bookViews>
  <sheets>
    <sheet name="2012 г." sheetId="1" r:id="rId1"/>
    <sheet name="2011 г.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<sst xmlns="http://schemas.openxmlformats.org/spreadsheetml/2006/main" count="72" uniqueCount="55">
  <si>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</si>
  <si>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</si>
  <si>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</si>
  <si>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</si>
  <si>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</si>
  <si>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</si>
  <si>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</si>
  <si>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</si>
  <si>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</si>
  <si>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</si>
  <si>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</si>
  <si>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</si>
  <si>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</si>
  <si>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Увеличение стоимости мат. запасов</t>
  </si>
  <si>
    <t>Национальная оборона</t>
  </si>
  <si>
    <t>Мобилизация и вневойсковая подготовка</t>
  </si>
  <si>
    <t>Осущ. первич.воинск.учёта</t>
  </si>
  <si>
    <t xml:space="preserve">ИТОГО расходов </t>
  </si>
  <si>
    <t>Главный бухгалтер :</t>
  </si>
  <si>
    <t xml:space="preserve">"Утверждаю" 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</si>
  <si>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</si>
  <si>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</si>
  <si>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</si>
  <si>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909  0203  0013600  500  221</t>
  </si>
  <si>
    <t>909  0203  0013600  500  222</t>
  </si>
  <si>
    <t>909  0203  0013600  500  211</t>
  </si>
  <si>
    <t>909  0203  0013600  500  213</t>
  </si>
  <si>
    <t>909  02</t>
  </si>
  <si>
    <t>909  0203  0013600</t>
  </si>
  <si>
    <t>909  0203  0013600   500</t>
  </si>
  <si>
    <t>Гороховик Н.В.</t>
  </si>
  <si>
    <t>м.п.</t>
  </si>
  <si>
    <t xml:space="preserve">______________Т.П.Боровская </t>
  </si>
  <si>
    <t>909  0203  0013600  500  223</t>
  </si>
  <si>
    <t>909  0203  0013600  500  340</t>
  </si>
  <si>
    <t xml:space="preserve">на осуществление первичного воинского учета на территориях, где отсутствуют военные комиссариаты
</t>
  </si>
  <si>
    <t>ПРОГНОЗНАЯ СМЕТА РАСХОДОВ НА 2012 год</t>
  </si>
  <si>
    <t>Прочие закупки товаров, работ и услуг для государственных (муниципальных) нужд</t>
  </si>
  <si>
    <t>Расшифровка расходов к смете на 2014 год</t>
  </si>
  <si>
    <t>Нац.безопасность и правоохр.деятельность</t>
  </si>
  <si>
    <t>909  03</t>
  </si>
  <si>
    <t>Другие вопросы в области национальной безопасности и правоохранительной деятельности</t>
  </si>
  <si>
    <t xml:space="preserve">909  0314 </t>
  </si>
  <si>
    <t>Мероприятия по предупреждению и ликвидации последствий чрезвычайных ситуаций и стихийных бедствий, экстремизма и терроризма, пожарной безопасности</t>
  </si>
  <si>
    <t>909  0314  2907247</t>
  </si>
  <si>
    <t xml:space="preserve">909  0314  2907247  244  </t>
  </si>
  <si>
    <t>909  0314  2907247  244  225</t>
  </si>
  <si>
    <t>909  0314  2907247  244  226</t>
  </si>
  <si>
    <t>909  0314  2907247  244  310</t>
  </si>
  <si>
    <t>909  0314  2907247  244  340</t>
  </si>
  <si>
    <t>по разделу 0314 "Национальная безопасность и правоохранительная деятельность"</t>
  </si>
  <si>
    <t>Прочие закупки товаров, работ и услуг для государственных (муниципальных) нужд (Мероприятия по предупреждению и ликвидации последствий чрезвычайных ситуаций и стихийных бедствий)</t>
  </si>
  <si>
    <t>Прочие закупки товаров, работ и услуг для государственных (муниципальных) нужд (Мероприятия по предупреждению и ликвидации последствий экстремиза и терроризма)</t>
  </si>
  <si>
    <t>Прочие закупки товаров, работ и услуг для государственных (муниципальных) нужд (Мероприятия по предупреждению и ликвидации последствий пожарной безопасности)</t>
  </si>
  <si>
    <t>в рублях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</si>
</sst>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8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4" xfId="0" applyNumberFormat="1" applyFont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J36" sqref="J36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7.875" style="0" customWidth="1"/>
    <col min="6" max="6" width="11.75390625" style="0" customWidth="1"/>
    <col min="7" max="9" width="11.8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 t="s">
        <v>19</v>
      </c>
      <c r="I1" s="2"/>
      <c r="J1" s="2"/>
    </row>
    <row r="2" spans="1:10" ht="14.25">
      <c r="A2" s="2"/>
      <c r="B2" s="2"/>
      <c r="C2" s="2"/>
      <c r="D2" s="2"/>
      <c r="E2" s="2"/>
      <c r="F2" s="2"/>
      <c r="G2" s="2" t="s">
        <v>20</v>
      </c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 t="s">
        <v>32</v>
      </c>
      <c r="I3" s="2"/>
      <c r="J3" s="2"/>
    </row>
    <row r="4" spans="1:10" ht="14.25">
      <c r="A4" s="2"/>
      <c r="B4" s="2"/>
      <c r="C4" s="2"/>
      <c r="D4" s="2"/>
      <c r="E4" s="2"/>
      <c r="F4" s="2"/>
      <c r="G4" s="2" t="s">
        <v>31</v>
      </c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3" t="s">
        <v>36</v>
      </c>
      <c r="B8" s="23"/>
      <c r="C8" s="23"/>
      <c r="D8" s="24"/>
      <c r="E8" s="23"/>
      <c r="F8" s="23"/>
      <c r="G8" s="23"/>
      <c r="H8" s="23"/>
      <c r="I8" s="23"/>
      <c r="J8" s="23"/>
    </row>
    <row r="9" spans="1:10" ht="26.25" customHeight="1">
      <c r="A9" s="25" t="s">
        <v>35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23" t="s">
        <v>21</v>
      </c>
      <c r="B10" s="23"/>
      <c r="C10" s="23"/>
      <c r="D10" s="24"/>
      <c r="E10" s="23"/>
      <c r="F10" s="23"/>
      <c r="G10" s="23"/>
      <c r="H10" s="23"/>
      <c r="I10" s="23"/>
      <c r="J10" s="23"/>
    </row>
    <row r="11" spans="1:10" ht="15">
      <c r="A11" s="23" t="s">
        <v>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 customHeight="1">
      <c r="A13" s="38" t="s">
        <v>1</v>
      </c>
      <c r="B13" s="39"/>
      <c r="C13" s="40"/>
      <c r="D13" s="44" t="s">
        <v>22</v>
      </c>
      <c r="E13" s="45"/>
      <c r="F13" s="34" t="s">
        <v>2</v>
      </c>
      <c r="G13" s="34" t="s">
        <v>3</v>
      </c>
      <c r="H13" s="34" t="s">
        <v>4</v>
      </c>
      <c r="I13" s="34" t="s">
        <v>5</v>
      </c>
      <c r="J13" s="34" t="s">
        <v>6</v>
      </c>
    </row>
    <row r="14" spans="1:10" ht="14.25" customHeight="1">
      <c r="A14" s="41"/>
      <c r="B14" s="42"/>
      <c r="C14" s="43"/>
      <c r="D14" s="46"/>
      <c r="E14" s="47"/>
      <c r="F14" s="34"/>
      <c r="G14" s="35"/>
      <c r="H14" s="35"/>
      <c r="I14" s="35"/>
      <c r="J14" s="35"/>
    </row>
    <row r="15" spans="1:10" ht="12.75">
      <c r="A15" s="38" t="s">
        <v>7</v>
      </c>
      <c r="B15" s="39"/>
      <c r="C15" s="39"/>
      <c r="D15" s="39"/>
      <c r="E15" s="40"/>
      <c r="F15" s="35"/>
      <c r="G15" s="35"/>
      <c r="H15" s="35"/>
      <c r="I15" s="35"/>
      <c r="J15" s="35"/>
    </row>
    <row r="16" spans="1:10" ht="12.75">
      <c r="A16" s="41"/>
      <c r="B16" s="42"/>
      <c r="C16" s="42"/>
      <c r="D16" s="42"/>
      <c r="E16" s="43"/>
      <c r="F16" s="35"/>
      <c r="G16" s="35"/>
      <c r="H16" s="35"/>
      <c r="I16" s="35"/>
      <c r="J16" s="35"/>
    </row>
    <row r="17" spans="1:10" s="1" customFormat="1" ht="13.5" customHeight="1">
      <c r="A17" s="48" t="s">
        <v>14</v>
      </c>
      <c r="B17" s="30"/>
      <c r="C17" s="28"/>
      <c r="D17" s="29" t="s">
        <v>27</v>
      </c>
      <c r="E17" s="28"/>
      <c r="F17" s="11">
        <f aca="true" t="shared" si="0" ref="F17:J18">F18</f>
        <v>77600</v>
      </c>
      <c r="G17" s="8">
        <f t="shared" si="0"/>
        <v>20400</v>
      </c>
      <c r="H17" s="9">
        <f t="shared" si="0"/>
        <v>19400</v>
      </c>
      <c r="I17" s="8">
        <f t="shared" si="0"/>
        <v>17400</v>
      </c>
      <c r="J17" s="10">
        <f t="shared" si="0"/>
        <v>20400</v>
      </c>
    </row>
    <row r="18" spans="1:10" ht="13.5" customHeight="1">
      <c r="A18" s="31" t="s">
        <v>15</v>
      </c>
      <c r="B18" s="30"/>
      <c r="C18" s="28"/>
      <c r="D18" s="29" t="s">
        <v>28</v>
      </c>
      <c r="E18" s="28"/>
      <c r="F18" s="11">
        <f t="shared" si="0"/>
        <v>77600</v>
      </c>
      <c r="G18" s="8">
        <f t="shared" si="0"/>
        <v>20400</v>
      </c>
      <c r="H18" s="9">
        <f t="shared" si="0"/>
        <v>19400</v>
      </c>
      <c r="I18" s="8">
        <f t="shared" si="0"/>
        <v>17400</v>
      </c>
      <c r="J18" s="10">
        <f t="shared" si="0"/>
        <v>20400</v>
      </c>
    </row>
    <row r="19" spans="1:10" ht="13.5" customHeight="1">
      <c r="A19" s="31" t="s">
        <v>16</v>
      </c>
      <c r="B19" s="30"/>
      <c r="C19" s="28"/>
      <c r="D19" s="29" t="s">
        <v>29</v>
      </c>
      <c r="E19" s="28"/>
      <c r="F19" s="11">
        <f>F20+F21+F22+F23+F24+F25</f>
        <v>77600</v>
      </c>
      <c r="G19" s="11">
        <f>G20+G21+G22+G23+G24+G25</f>
        <v>20400</v>
      </c>
      <c r="H19" s="11">
        <f>H20+H21+H22+H23+H24+H25</f>
        <v>19400</v>
      </c>
      <c r="I19" s="11">
        <f>I20+I21+I22+I23+I24+I25</f>
        <v>17400</v>
      </c>
      <c r="J19" s="11">
        <f>J20+J21+J22+J23+J24+J25</f>
        <v>20400</v>
      </c>
    </row>
    <row r="20" spans="1:10" ht="14.25">
      <c r="A20" s="31" t="s">
        <v>8</v>
      </c>
      <c r="B20" s="30"/>
      <c r="C20" s="28"/>
      <c r="D20" s="5" t="s">
        <v>25</v>
      </c>
      <c r="E20" s="3"/>
      <c r="F20" s="6">
        <f aca="true" t="shared" si="1" ref="F20:F25">G20+H20+I20+J20</f>
        <v>48800</v>
      </c>
      <c r="G20" s="6">
        <v>12200</v>
      </c>
      <c r="H20" s="4">
        <v>12200</v>
      </c>
      <c r="I20" s="6">
        <v>12200</v>
      </c>
      <c r="J20" s="3">
        <v>12200</v>
      </c>
    </row>
    <row r="21" spans="1:10" ht="14.25">
      <c r="A21" s="31" t="s">
        <v>9</v>
      </c>
      <c r="B21" s="30"/>
      <c r="C21" s="28"/>
      <c r="D21" s="5" t="s">
        <v>26</v>
      </c>
      <c r="E21" s="3"/>
      <c r="F21" s="6">
        <f t="shared" si="1"/>
        <v>16800</v>
      </c>
      <c r="G21" s="6">
        <v>4200</v>
      </c>
      <c r="H21" s="4">
        <v>4200</v>
      </c>
      <c r="I21" s="6">
        <v>4200</v>
      </c>
      <c r="J21" s="3">
        <v>4200</v>
      </c>
    </row>
    <row r="22" spans="1:10" ht="14.25">
      <c r="A22" s="31" t="s">
        <v>10</v>
      </c>
      <c r="B22" s="32"/>
      <c r="C22" s="33"/>
      <c r="D22" s="21" t="s">
        <v>23</v>
      </c>
      <c r="E22" s="22"/>
      <c r="F22" s="6">
        <f t="shared" si="1"/>
        <v>1000</v>
      </c>
      <c r="G22" s="6">
        <v>250</v>
      </c>
      <c r="H22" s="4">
        <v>250</v>
      </c>
      <c r="I22" s="6">
        <v>250</v>
      </c>
      <c r="J22" s="3">
        <v>250</v>
      </c>
    </row>
    <row r="23" spans="1:10" ht="14.25">
      <c r="A23" s="31" t="s">
        <v>11</v>
      </c>
      <c r="B23" s="36"/>
      <c r="C23" s="37"/>
      <c r="D23" s="21" t="s">
        <v>24</v>
      </c>
      <c r="E23" s="28"/>
      <c r="F23" s="6">
        <f t="shared" si="1"/>
        <v>1000</v>
      </c>
      <c r="G23" s="6">
        <v>250</v>
      </c>
      <c r="H23" s="4">
        <v>250</v>
      </c>
      <c r="I23" s="6">
        <v>250</v>
      </c>
      <c r="J23" s="3">
        <v>250</v>
      </c>
    </row>
    <row r="24" spans="1:10" ht="14.25">
      <c r="A24" s="31" t="s">
        <v>12</v>
      </c>
      <c r="B24" s="32"/>
      <c r="C24" s="33"/>
      <c r="D24" s="21" t="s">
        <v>33</v>
      </c>
      <c r="E24" s="22"/>
      <c r="F24" s="6">
        <f t="shared" si="1"/>
        <v>8000</v>
      </c>
      <c r="G24" s="6">
        <v>3000</v>
      </c>
      <c r="H24" s="4">
        <v>2000</v>
      </c>
      <c r="I24" s="6">
        <v>0</v>
      </c>
      <c r="J24" s="3">
        <v>3000</v>
      </c>
    </row>
    <row r="25" spans="1:10" ht="14.25">
      <c r="A25" s="31" t="s">
        <v>13</v>
      </c>
      <c r="B25" s="30"/>
      <c r="C25" s="28"/>
      <c r="D25" s="21" t="s">
        <v>34</v>
      </c>
      <c r="E25" s="28"/>
      <c r="F25" s="6">
        <f t="shared" si="1"/>
        <v>2000</v>
      </c>
      <c r="G25" s="6">
        <v>500</v>
      </c>
      <c r="H25" s="4">
        <v>500</v>
      </c>
      <c r="I25" s="6">
        <v>500</v>
      </c>
      <c r="J25" s="3">
        <v>500</v>
      </c>
    </row>
    <row r="26" spans="1:10" ht="15">
      <c r="A26" s="29" t="s">
        <v>17</v>
      </c>
      <c r="B26" s="30"/>
      <c r="C26" s="28"/>
      <c r="D26" s="21"/>
      <c r="E26" s="22"/>
      <c r="F26" s="7">
        <f>F20+F21+F22+F23+F24+F25</f>
        <v>77600</v>
      </c>
      <c r="G26" s="7">
        <f>G20+G21+G22+G23+G24+G25</f>
        <v>20400</v>
      </c>
      <c r="H26" s="7">
        <f>H20+H21+H22+H23+H24+H25</f>
        <v>19400</v>
      </c>
      <c r="I26" s="7">
        <f>I20+I21+I22+I23+I24+I25</f>
        <v>17400</v>
      </c>
      <c r="J26" s="7">
        <f>J20+J21+J22+J23+J24+J25</f>
        <v>20400</v>
      </c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4.25">
      <c r="A28" s="2"/>
      <c r="B28" s="2"/>
      <c r="C28" s="2" t="s">
        <v>18</v>
      </c>
      <c r="D28" s="2"/>
      <c r="E28" s="2" t="s">
        <v>30</v>
      </c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mergeCells count="30">
    <mergeCell ref="A25:C25"/>
    <mergeCell ref="A13:C14"/>
    <mergeCell ref="D13:E14"/>
    <mergeCell ref="A15:E16"/>
    <mergeCell ref="D22:E22"/>
    <mergeCell ref="D19:E19"/>
    <mergeCell ref="A17:C17"/>
    <mergeCell ref="A18:C18"/>
    <mergeCell ref="A19:C19"/>
    <mergeCell ref="A21:C21"/>
    <mergeCell ref="J13:J16"/>
    <mergeCell ref="A23:C23"/>
    <mergeCell ref="A20:C20"/>
    <mergeCell ref="D24:E24"/>
    <mergeCell ref="F13:F16"/>
    <mergeCell ref="G13:G16"/>
    <mergeCell ref="H13:H16"/>
    <mergeCell ref="I13:I16"/>
    <mergeCell ref="A24:C24"/>
    <mergeCell ref="D18:E18"/>
    <mergeCell ref="D26:E26"/>
    <mergeCell ref="A8:J8"/>
    <mergeCell ref="A9:J9"/>
    <mergeCell ref="A10:J10"/>
    <mergeCell ref="A11:J11"/>
    <mergeCell ref="D23:E23"/>
    <mergeCell ref="D25:E25"/>
    <mergeCell ref="A26:C26"/>
    <mergeCell ref="A22:C22"/>
    <mergeCell ref="D17:E17"/>
  </mergeCells>
  <printOptions/>
  <pageMargins left="0.81" right="0.23" top="0.2" bottom="0.17" header="0.16" footer="0.2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4">
      <selection activeCell="A8" sqref="A8:J8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8.625" style="0" customWidth="1"/>
    <col min="6" max="6" width="11.75390625" style="0" customWidth="1"/>
    <col min="7" max="9" width="11.8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 t="s">
        <v>19</v>
      </c>
      <c r="I1" s="2"/>
      <c r="J1" s="2"/>
    </row>
    <row r="2" spans="1:10" ht="14.25">
      <c r="A2" s="2"/>
      <c r="B2" s="2"/>
      <c r="C2" s="2"/>
      <c r="D2" s="2"/>
      <c r="E2" s="2"/>
      <c r="F2" s="2"/>
      <c r="G2" s="2" t="s">
        <v>20</v>
      </c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 t="s">
        <v>32</v>
      </c>
      <c r="I3" s="2"/>
      <c r="J3" s="2"/>
    </row>
    <row r="4" spans="1:10" ht="14.25">
      <c r="A4" s="2"/>
      <c r="B4" s="2"/>
      <c r="C4" s="2"/>
      <c r="D4" s="2"/>
      <c r="E4" s="2"/>
      <c r="F4" s="2"/>
      <c r="G4" s="2" t="s">
        <v>31</v>
      </c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3" t="s">
        <v>38</v>
      </c>
      <c r="B8" s="23"/>
      <c r="C8" s="23"/>
      <c r="D8" s="24"/>
      <c r="E8" s="23"/>
      <c r="F8" s="23"/>
      <c r="G8" s="23"/>
      <c r="H8" s="23"/>
      <c r="I8" s="23"/>
      <c r="J8" s="23"/>
    </row>
    <row r="9" spans="1:10" ht="26.25" customHeight="1">
      <c r="A9" s="25" t="s">
        <v>50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23" t="s">
        <v>21</v>
      </c>
      <c r="B10" s="23"/>
      <c r="C10" s="23"/>
      <c r="D10" s="24"/>
      <c r="E10" s="23"/>
      <c r="F10" s="23"/>
      <c r="G10" s="23"/>
      <c r="H10" s="23"/>
      <c r="I10" s="23"/>
      <c r="J10" s="23"/>
    </row>
    <row r="11" spans="1:10" ht="15">
      <c r="A11" s="23" t="s">
        <v>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 t="s">
        <v>54</v>
      </c>
    </row>
    <row r="13" spans="1:10" ht="14.25" customHeight="1">
      <c r="A13" s="38" t="s">
        <v>1</v>
      </c>
      <c r="B13" s="39"/>
      <c r="C13" s="40"/>
      <c r="D13" s="44" t="s">
        <v>22</v>
      </c>
      <c r="E13" s="45"/>
      <c r="F13" s="34" t="s">
        <v>2</v>
      </c>
      <c r="G13" s="34" t="s">
        <v>3</v>
      </c>
      <c r="H13" s="34" t="s">
        <v>4</v>
      </c>
      <c r="I13" s="34" t="s">
        <v>5</v>
      </c>
      <c r="J13" s="34" t="s">
        <v>6</v>
      </c>
    </row>
    <row r="14" spans="1:10" ht="14.25" customHeight="1">
      <c r="A14" s="41"/>
      <c r="B14" s="42"/>
      <c r="C14" s="43"/>
      <c r="D14" s="46"/>
      <c r="E14" s="47"/>
      <c r="F14" s="34"/>
      <c r="G14" s="35"/>
      <c r="H14" s="35"/>
      <c r="I14" s="35"/>
      <c r="J14" s="35"/>
    </row>
    <row r="15" spans="1:10" ht="12.75">
      <c r="A15" s="38" t="s">
        <v>7</v>
      </c>
      <c r="B15" s="39"/>
      <c r="C15" s="39"/>
      <c r="D15" s="39"/>
      <c r="E15" s="40"/>
      <c r="F15" s="35"/>
      <c r="G15" s="35"/>
      <c r="H15" s="35"/>
      <c r="I15" s="35"/>
      <c r="J15" s="35"/>
    </row>
    <row r="16" spans="1:10" ht="12.75">
      <c r="A16" s="41"/>
      <c r="B16" s="42"/>
      <c r="C16" s="42"/>
      <c r="D16" s="42"/>
      <c r="E16" s="43"/>
      <c r="F16" s="35"/>
      <c r="G16" s="35"/>
      <c r="H16" s="35"/>
      <c r="I16" s="35"/>
      <c r="J16" s="35"/>
    </row>
    <row r="17" spans="1:10" ht="15">
      <c r="A17" s="59" t="s">
        <v>39</v>
      </c>
      <c r="B17" s="60"/>
      <c r="C17" s="61"/>
      <c r="D17" s="62" t="s">
        <v>40</v>
      </c>
      <c r="E17" s="63"/>
      <c r="F17" s="12">
        <f>F19</f>
        <v>5000</v>
      </c>
      <c r="G17" s="12">
        <f>G19</f>
        <v>4000</v>
      </c>
      <c r="H17" s="12">
        <f>H19</f>
        <v>1000</v>
      </c>
      <c r="I17" s="12">
        <f>I19</f>
        <v>0</v>
      </c>
      <c r="J17" s="12">
        <f>J19</f>
        <v>0</v>
      </c>
    </row>
    <row r="18" spans="1:10" ht="45.75" customHeight="1">
      <c r="A18" s="52" t="s">
        <v>41</v>
      </c>
      <c r="B18" s="64"/>
      <c r="C18" s="65"/>
      <c r="D18" s="29" t="s">
        <v>42</v>
      </c>
      <c r="E18" s="28"/>
      <c r="F18" s="13">
        <f aca="true" t="shared" si="0" ref="F18:J19">F19</f>
        <v>5000</v>
      </c>
      <c r="G18" s="13">
        <f t="shared" si="0"/>
        <v>4000</v>
      </c>
      <c r="H18" s="13">
        <f t="shared" si="0"/>
        <v>1000</v>
      </c>
      <c r="I18" s="13">
        <f t="shared" si="0"/>
        <v>0</v>
      </c>
      <c r="J18" s="13">
        <f t="shared" si="0"/>
        <v>0</v>
      </c>
    </row>
    <row r="19" spans="1:10" ht="58.5" customHeight="1">
      <c r="A19" s="52" t="s">
        <v>43</v>
      </c>
      <c r="B19" s="53"/>
      <c r="C19" s="54"/>
      <c r="D19" s="29" t="s">
        <v>44</v>
      </c>
      <c r="E19" s="28"/>
      <c r="F19" s="13">
        <f t="shared" si="0"/>
        <v>5000</v>
      </c>
      <c r="G19" s="13">
        <f t="shared" si="0"/>
        <v>4000</v>
      </c>
      <c r="H19" s="13">
        <f t="shared" si="0"/>
        <v>1000</v>
      </c>
      <c r="I19" s="13">
        <f t="shared" si="0"/>
        <v>0</v>
      </c>
      <c r="J19" s="13">
        <f t="shared" si="0"/>
        <v>0</v>
      </c>
    </row>
    <row r="20" spans="1:10" ht="33" customHeight="1">
      <c r="A20" s="55" t="s">
        <v>37</v>
      </c>
      <c r="B20" s="56"/>
      <c r="C20" s="57"/>
      <c r="D20" s="29" t="s">
        <v>45</v>
      </c>
      <c r="E20" s="58"/>
      <c r="F20" s="13">
        <f>F21+F24+F22+F23</f>
        <v>5000</v>
      </c>
      <c r="G20" s="13">
        <f>G21+G24+G22+G23</f>
        <v>4000</v>
      </c>
      <c r="H20" s="13">
        <f>H21+H24+H22+H23</f>
        <v>1000</v>
      </c>
      <c r="I20" s="13">
        <f>I21+I24+I22+I23</f>
        <v>0</v>
      </c>
      <c r="J20" s="13">
        <f>J21+J24+J22+J23</f>
        <v>0</v>
      </c>
    </row>
    <row r="21" spans="1:10" ht="59.25" customHeight="1">
      <c r="A21" s="49" t="s">
        <v>53</v>
      </c>
      <c r="B21" s="50"/>
      <c r="C21" s="51"/>
      <c r="D21" s="21" t="s">
        <v>46</v>
      </c>
      <c r="E21" s="28"/>
      <c r="F21" s="14">
        <f>G21+H21+I21+J21</f>
        <v>1000</v>
      </c>
      <c r="G21" s="14">
        <v>1000</v>
      </c>
      <c r="H21" s="14">
        <v>0</v>
      </c>
      <c r="I21" s="14">
        <v>0</v>
      </c>
      <c r="J21" s="15">
        <v>0</v>
      </c>
    </row>
    <row r="22" spans="1:10" ht="61.5" customHeight="1">
      <c r="A22" s="49" t="s">
        <v>53</v>
      </c>
      <c r="B22" s="50"/>
      <c r="C22" s="51"/>
      <c r="D22" s="21" t="s">
        <v>47</v>
      </c>
      <c r="E22" s="28"/>
      <c r="F22" s="14">
        <f>G22+H22+I22+J22</f>
        <v>2000</v>
      </c>
      <c r="G22" s="14">
        <v>1000</v>
      </c>
      <c r="H22" s="14">
        <v>1000</v>
      </c>
      <c r="I22" s="14">
        <v>0</v>
      </c>
      <c r="J22" s="15">
        <v>0</v>
      </c>
    </row>
    <row r="23" spans="1:10" ht="61.5" customHeight="1">
      <c r="A23" s="49" t="s">
        <v>52</v>
      </c>
      <c r="B23" s="50"/>
      <c r="C23" s="51"/>
      <c r="D23" s="21" t="s">
        <v>48</v>
      </c>
      <c r="E23" s="28"/>
      <c r="F23" s="14">
        <f>G23+H23+I23+J23</f>
        <v>1000</v>
      </c>
      <c r="G23" s="14">
        <v>1000</v>
      </c>
      <c r="H23" s="14">
        <v>0</v>
      </c>
      <c r="I23" s="14">
        <v>0</v>
      </c>
      <c r="J23" s="15">
        <v>0</v>
      </c>
    </row>
    <row r="24" spans="1:10" ht="59.25" customHeight="1">
      <c r="A24" s="49" t="s">
        <v>51</v>
      </c>
      <c r="B24" s="50"/>
      <c r="C24" s="51"/>
      <c r="D24" s="21" t="s">
        <v>49</v>
      </c>
      <c r="E24" s="28"/>
      <c r="F24" s="14">
        <f>G24+H24+I24+J24</f>
        <v>1000</v>
      </c>
      <c r="G24" s="14">
        <v>1000</v>
      </c>
      <c r="H24" s="14">
        <v>0</v>
      </c>
      <c r="I24" s="14">
        <v>0</v>
      </c>
      <c r="J24" s="15">
        <v>0</v>
      </c>
    </row>
    <row r="25" spans="1:10" ht="16.5" customHeight="1">
      <c r="A25" s="16"/>
      <c r="B25" s="17"/>
      <c r="C25" s="17"/>
      <c r="D25" s="18"/>
      <c r="E25" s="19"/>
      <c r="F25" s="20"/>
      <c r="G25" s="20"/>
      <c r="H25" s="20"/>
      <c r="I25" s="20"/>
      <c r="J25" s="20"/>
    </row>
    <row r="27" spans="3:5" ht="14.25">
      <c r="C27" s="2" t="s">
        <v>18</v>
      </c>
      <c r="D27" s="2"/>
      <c r="E27" s="2" t="s">
        <v>30</v>
      </c>
    </row>
  </sheetData>
  <mergeCells count="28">
    <mergeCell ref="A8:J8"/>
    <mergeCell ref="A9:J9"/>
    <mergeCell ref="A10:J10"/>
    <mergeCell ref="A11:J11"/>
    <mergeCell ref="A13:C14"/>
    <mergeCell ref="D13:E14"/>
    <mergeCell ref="A15:E16"/>
    <mergeCell ref="J13:J16"/>
    <mergeCell ref="H13:H16"/>
    <mergeCell ref="I13:I16"/>
    <mergeCell ref="F13:F16"/>
    <mergeCell ref="G13:G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</mergeCells>
  <printOptions/>
  <pageMargins left="0.81" right="0.23" top="0.44" bottom="0.17" header="0.35" footer="0.2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Deafult User</cp:lastModifiedBy>
  <cp:lastPrinted>2014-01-22T07:52:52Z</cp:lastPrinted>
  <dcterms:created xsi:type="dcterms:W3CDTF">2007-12-24T15:31:09Z</dcterms:created>
  <dcterms:modified xsi:type="dcterms:W3CDTF">2014-01-23T06:53:32Z</dcterms:modified>
  <cp:category/>
  <cp:version/>
  <cp:contentType/>
  <cp:contentStatus/>
</cp:coreProperties>
</file>