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<sst xmlns="http://schemas.openxmlformats.org/spreadsheetml/2006/main" count="245" uniqueCount="113">
  <si>
    <t>поселения</t>
  </si>
  <si>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</si>
  <si>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</si>
  <si>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</si>
  <si>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</si>
  <si>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</si>
  <si>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</si>
  <si>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</si>
  <si>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</si>
  <si>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</si>
  <si>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</si>
  <si>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</si>
  <si>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</si>
  <si>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</si>
  <si>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</si>
  <si>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</si>
  <si>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</si>
  <si>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</si>
  <si>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</si>
  <si>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</si>
  <si>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</si>
  <si>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</si>
  <si>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</si>
  <si>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</si>
  <si>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</si>
  <si>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</si>
  <si>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</si>
  <si>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</si>
  <si>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</si>
  <si>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</si>
  <si>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</si>
  <si>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</si>
  <si>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</si>
  <si>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</si>
  <si>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</si>
  <si>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</si>
  <si>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</si>
  <si>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</si>
  <si>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</si>
  <si>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</si>
  <si>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</si>
  <si>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</si>
  <si>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</si>
  <si>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</si>
  <si>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</si>
  <si>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</si>
  <si>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</si>
  <si>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</si>
  <si>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</si>
  <si>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</si>
  <si>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</si>
  <si>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</si>
  <si>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</si>
  <si>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</si>
  <si>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</si>
  <si>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</si>
  <si>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</si>
  <si>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</si>
  <si>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</si>
  <si>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</si>
  <si>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</si>
  <si>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</si>
  <si>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</si>
  <si>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</si>
  <si>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</si>
  <si>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</si>
  <si>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</si>
  <si>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</si>
  <si>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</si>
  <si>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</si>
  <si>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</si>
  <si>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</si>
  <si>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</si>
  <si>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</si>
  <si>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</si>
  <si>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</si>
  <si>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</si>
  <si>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</si>
  <si>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</si>
  <si>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</si>
  <si>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</si>
  <si>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</si>
  <si>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</si>
  <si>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</si>
  <si>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</si>
  <si>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</si>
  <si>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</si>
  <si>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</si>
  <si>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</si>
  <si>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</si>
  <si>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</si>
  <si>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</si>
  <si>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</si>
  <si>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</si>
  <si>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</si>
  <si>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017</t>
  </si>
  <si>
    <t xml:space="preserve">Обеспечение  пожарной безопасности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</si>
  <si>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</si>
  <si>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2470000</t>
  </si>
  <si>
    <t>0900200</t>
  </si>
  <si>
    <t>Оценка недвижимости, признание прав и регулирование отношений по гос. и муниц.собственности</t>
  </si>
  <si>
    <t>Расходы, связанные с выполнением  обязательств государства</t>
  </si>
  <si>
    <t>Субсидия на введение НСОТ</t>
  </si>
  <si>
    <t>5210105</t>
  </si>
  <si>
    <t>на 2010 год"</t>
  </si>
  <si>
    <t>"О бюджете Толвуйского сельского поселения</t>
  </si>
  <si>
    <t>Приложение № 2</t>
  </si>
  <si>
    <t>Распределение расходов бюджета Толвуйского сельского</t>
  </si>
  <si>
    <t>4910100</t>
  </si>
  <si>
    <t>Дополнительное пенсионное обеспечение</t>
  </si>
  <si>
    <t>5210111</t>
  </si>
  <si>
    <t>Осуществление мероприятий по выполнению наказов избирателей, поступивших в период избирательной компании</t>
  </si>
  <si>
    <t>к решению 12 сессии 2 созыва №60от 28.12.2010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</si>
</sst>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9"/>
  <sheetViews>
    <sheetView tabSelected="1" workbookViewId="0" topLeftCell="A50">
      <selection activeCell="J68" sqref="J68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</cols>
  <sheetData>
    <row r="2" spans="3:9" ht="12.75">
      <c r="C2" s="1"/>
      <c r="D2" s="1" t="s">
        <v>106</v>
      </c>
      <c r="E2" s="1"/>
      <c r="F2" s="1"/>
      <c r="G2" s="1"/>
      <c r="H2" s="1"/>
      <c r="I2" s="1"/>
    </row>
    <row r="3" spans="3:9" ht="12.75">
      <c r="C3" s="1"/>
      <c r="D3" s="1" t="s">
        <v>112</v>
      </c>
      <c r="E3" s="1"/>
      <c r="F3" s="1"/>
      <c r="G3" s="1"/>
      <c r="H3" s="1"/>
      <c r="I3" s="1"/>
    </row>
    <row r="4" spans="3:9" ht="12.75">
      <c r="C4" s="1"/>
      <c r="D4" s="1" t="s">
        <v>105</v>
      </c>
      <c r="E4" s="1"/>
      <c r="F4" s="1"/>
      <c r="G4" s="1"/>
      <c r="H4" s="1"/>
      <c r="I4" s="1"/>
    </row>
    <row r="5" spans="3:9" ht="12.75">
      <c r="C5" s="1"/>
      <c r="D5" s="1" t="s">
        <v>104</v>
      </c>
      <c r="E5" s="1"/>
      <c r="F5" s="1"/>
      <c r="G5" s="1"/>
      <c r="H5" s="1"/>
      <c r="I5" s="1"/>
    </row>
    <row r="6" spans="1:8" ht="12.75">
      <c r="A6" s="32" t="s">
        <v>107</v>
      </c>
      <c r="B6" s="32"/>
      <c r="C6" s="32"/>
      <c r="D6" s="32"/>
      <c r="E6" s="32"/>
      <c r="F6" s="32"/>
      <c r="G6" s="32"/>
      <c r="H6" s="32"/>
    </row>
    <row r="7" spans="1:8" ht="12.75">
      <c r="A7" s="32" t="s">
        <v>0</v>
      </c>
      <c r="B7" s="32"/>
      <c r="C7" s="32"/>
      <c r="D7" s="32"/>
      <c r="E7" s="32"/>
      <c r="F7" s="32"/>
      <c r="G7" s="32"/>
      <c r="H7" s="32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8">
        <f>G9+H9</f>
        <v>1440927</v>
      </c>
      <c r="G9" s="28">
        <f>G10+G14+G21</f>
        <v>1440927</v>
      </c>
      <c r="H9" s="8">
        <f>H10+H14+H17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>G10+H10</f>
        <v>696375</v>
      </c>
      <c r="G10" s="11">
        <f>G11</f>
        <v>696375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>G11+H11</f>
        <v>696375</v>
      </c>
      <c r="G11" s="14">
        <f>G12</f>
        <v>696375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>G12+H12</f>
        <v>696375</v>
      </c>
      <c r="G12" s="14">
        <v>696375</v>
      </c>
      <c r="H12" s="14">
        <v>0</v>
      </c>
    </row>
    <row r="13" spans="1:8" ht="12.75">
      <c r="A13" s="12" t="s">
        <v>17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f aca="true" t="shared" si="0" ref="F14:F59">G14+H14</f>
        <v>712970</v>
      </c>
      <c r="G14" s="11">
        <f>G15</f>
        <v>712970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f t="shared" si="0"/>
        <v>712970</v>
      </c>
      <c r="G15" s="14">
        <f>G16</f>
        <v>712970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f t="shared" si="0"/>
        <v>712970</v>
      </c>
      <c r="G16" s="14">
        <v>712970</v>
      </c>
      <c r="H16" s="14">
        <v>0</v>
      </c>
    </row>
    <row r="17" spans="1:8" ht="12.75">
      <c r="A17" s="9" t="s">
        <v>22</v>
      </c>
      <c r="B17" s="10" t="s">
        <v>10</v>
      </c>
      <c r="C17" s="10" t="s">
        <v>23</v>
      </c>
      <c r="D17" s="10"/>
      <c r="E17" s="10"/>
      <c r="F17" s="8">
        <f t="shared" si="0"/>
        <v>31582</v>
      </c>
      <c r="G17" s="11">
        <f>G19+G21</f>
        <v>31582</v>
      </c>
      <c r="H17" s="11">
        <v>0</v>
      </c>
    </row>
    <row r="18" spans="1:8" ht="33.75">
      <c r="A18" s="12" t="s">
        <v>100</v>
      </c>
      <c r="B18" s="13" t="s">
        <v>10</v>
      </c>
      <c r="C18" s="13" t="s">
        <v>23</v>
      </c>
      <c r="D18" s="13" t="s">
        <v>99</v>
      </c>
      <c r="E18" s="10"/>
      <c r="F18" s="8">
        <f t="shared" si="0"/>
        <v>0</v>
      </c>
      <c r="G18" s="11">
        <f>G19</f>
        <v>0</v>
      </c>
      <c r="H18" s="11"/>
    </row>
    <row r="19" spans="1:8" ht="22.5">
      <c r="A19" s="12" t="s">
        <v>101</v>
      </c>
      <c r="B19" s="13" t="s">
        <v>10</v>
      </c>
      <c r="C19" s="13" t="s">
        <v>23</v>
      </c>
      <c r="D19" s="13" t="s">
        <v>99</v>
      </c>
      <c r="E19" s="13" t="s">
        <v>16</v>
      </c>
      <c r="F19" s="8">
        <f t="shared" si="0"/>
        <v>0</v>
      </c>
      <c r="G19" s="11">
        <v>0</v>
      </c>
      <c r="H19" s="11"/>
    </row>
    <row r="20" spans="1:8" ht="23.25" customHeight="1">
      <c r="A20" s="12" t="s">
        <v>24</v>
      </c>
      <c r="B20" s="13" t="s">
        <v>10</v>
      </c>
      <c r="C20" s="13" t="s">
        <v>23</v>
      </c>
      <c r="D20" s="13" t="s">
        <v>25</v>
      </c>
      <c r="E20" s="13"/>
      <c r="F20" s="8">
        <f t="shared" si="0"/>
        <v>0</v>
      </c>
      <c r="G20" s="14">
        <v>0</v>
      </c>
      <c r="H20" s="14">
        <v>0</v>
      </c>
    </row>
    <row r="21" spans="1:8" ht="22.5">
      <c r="A21" s="12" t="s">
        <v>26</v>
      </c>
      <c r="B21" s="13" t="s">
        <v>10</v>
      </c>
      <c r="C21" s="13" t="s">
        <v>23</v>
      </c>
      <c r="D21" s="13" t="s">
        <v>25</v>
      </c>
      <c r="E21" s="13" t="s">
        <v>16</v>
      </c>
      <c r="F21" s="8">
        <f t="shared" si="0"/>
        <v>31582</v>
      </c>
      <c r="G21" s="14">
        <v>31582</v>
      </c>
      <c r="H21" s="14">
        <v>0</v>
      </c>
    </row>
    <row r="22" spans="1:8" ht="12.75">
      <c r="A22" s="15" t="s">
        <v>27</v>
      </c>
      <c r="B22" s="18" t="s">
        <v>12</v>
      </c>
      <c r="C22" s="13"/>
      <c r="D22" s="13"/>
      <c r="E22" s="13"/>
      <c r="F22" s="28">
        <f t="shared" si="0"/>
        <v>66500</v>
      </c>
      <c r="G22" s="29">
        <f>G23</f>
        <v>66500</v>
      </c>
      <c r="H22" s="16">
        <f>H23</f>
        <v>0</v>
      </c>
    </row>
    <row r="23" spans="1:8" ht="12.75">
      <c r="A23" s="12" t="s">
        <v>28</v>
      </c>
      <c r="B23" s="13" t="s">
        <v>12</v>
      </c>
      <c r="C23" s="13" t="s">
        <v>29</v>
      </c>
      <c r="D23" s="13" t="s">
        <v>30</v>
      </c>
      <c r="E23" s="13"/>
      <c r="F23" s="28">
        <f t="shared" si="0"/>
        <v>66500</v>
      </c>
      <c r="G23" s="29">
        <f>G24</f>
        <v>66500</v>
      </c>
      <c r="H23" s="14">
        <v>0</v>
      </c>
    </row>
    <row r="24" spans="1:8" ht="33.75">
      <c r="A24" s="12" t="s">
        <v>31</v>
      </c>
      <c r="B24" s="13" t="s">
        <v>12</v>
      </c>
      <c r="C24" s="13" t="s">
        <v>29</v>
      </c>
      <c r="D24" s="13" t="s">
        <v>30</v>
      </c>
      <c r="E24" s="13" t="s">
        <v>16</v>
      </c>
      <c r="F24" s="28">
        <f t="shared" si="0"/>
        <v>66500</v>
      </c>
      <c r="G24" s="29">
        <v>66500</v>
      </c>
      <c r="H24" s="14">
        <v>0</v>
      </c>
    </row>
    <row r="25" spans="1:8" ht="24">
      <c r="A25" s="17" t="s">
        <v>32</v>
      </c>
      <c r="B25" s="6" t="s">
        <v>29</v>
      </c>
      <c r="C25" s="7"/>
      <c r="D25" s="7"/>
      <c r="E25" s="7"/>
      <c r="F25" s="28">
        <f t="shared" si="0"/>
        <v>3500</v>
      </c>
      <c r="G25" s="28">
        <f>G30</f>
        <v>3500</v>
      </c>
      <c r="H25" s="8">
        <v>0</v>
      </c>
    </row>
    <row r="26" spans="1:8" ht="42.75">
      <c r="A26" s="9" t="s">
        <v>33</v>
      </c>
      <c r="B26" s="10" t="s">
        <v>29</v>
      </c>
      <c r="C26" s="10" t="s">
        <v>34</v>
      </c>
      <c r="D26" s="10"/>
      <c r="E26" s="10"/>
      <c r="F26" s="8">
        <f t="shared" si="0"/>
        <v>0</v>
      </c>
      <c r="G26" s="11">
        <f>G27</f>
        <v>0</v>
      </c>
      <c r="H26" s="11">
        <v>0</v>
      </c>
    </row>
    <row r="27" spans="1:8" ht="33.75">
      <c r="A27" s="12" t="s">
        <v>35</v>
      </c>
      <c r="B27" s="13" t="s">
        <v>29</v>
      </c>
      <c r="C27" s="13" t="s">
        <v>34</v>
      </c>
      <c r="D27" s="13" t="s">
        <v>36</v>
      </c>
      <c r="E27" s="13"/>
      <c r="F27" s="8">
        <f t="shared" si="0"/>
        <v>0</v>
      </c>
      <c r="G27" s="14">
        <f>G28</f>
        <v>0</v>
      </c>
      <c r="H27" s="14">
        <v>0</v>
      </c>
    </row>
    <row r="28" spans="1:8" ht="33.75">
      <c r="A28" s="12" t="s">
        <v>97</v>
      </c>
      <c r="B28" s="13" t="s">
        <v>29</v>
      </c>
      <c r="C28" s="13" t="s">
        <v>34</v>
      </c>
      <c r="D28" s="13" t="s">
        <v>37</v>
      </c>
      <c r="E28" s="13"/>
      <c r="F28" s="8">
        <f t="shared" si="0"/>
        <v>0</v>
      </c>
      <c r="G28" s="14">
        <f>G29</f>
        <v>0</v>
      </c>
      <c r="H28" s="14"/>
    </row>
    <row r="29" spans="1:8" ht="45">
      <c r="A29" s="12" t="s">
        <v>38</v>
      </c>
      <c r="B29" s="13" t="s">
        <v>29</v>
      </c>
      <c r="C29" s="13" t="s">
        <v>34</v>
      </c>
      <c r="D29" s="13" t="s">
        <v>37</v>
      </c>
      <c r="E29" s="13" t="s">
        <v>39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96</v>
      </c>
      <c r="B30" s="13" t="s">
        <v>29</v>
      </c>
      <c r="C30" s="13" t="s">
        <v>23</v>
      </c>
      <c r="D30" s="13"/>
      <c r="E30" s="13"/>
      <c r="F30" s="8">
        <f t="shared" si="0"/>
        <v>3500</v>
      </c>
      <c r="G30" s="14">
        <f>G31</f>
        <v>3500</v>
      </c>
      <c r="H30" s="14">
        <v>0</v>
      </c>
    </row>
    <row r="31" spans="1:8" ht="12.75">
      <c r="A31" s="12"/>
      <c r="B31" s="13" t="s">
        <v>29</v>
      </c>
      <c r="C31" s="13" t="s">
        <v>23</v>
      </c>
      <c r="D31" s="13" t="s">
        <v>98</v>
      </c>
      <c r="E31" s="13" t="s">
        <v>16</v>
      </c>
      <c r="F31" s="8">
        <f t="shared" si="0"/>
        <v>3500</v>
      </c>
      <c r="G31" s="14">
        <v>3500</v>
      </c>
      <c r="H31" s="14">
        <v>0</v>
      </c>
    </row>
    <row r="32" spans="1:8" ht="12.75">
      <c r="A32" s="12" t="s">
        <v>41</v>
      </c>
      <c r="B32" s="13" t="s">
        <v>29</v>
      </c>
      <c r="C32" s="13" t="s">
        <v>23</v>
      </c>
      <c r="D32" s="13" t="s">
        <v>98</v>
      </c>
      <c r="E32" s="13" t="s">
        <v>16</v>
      </c>
      <c r="F32" s="8">
        <f t="shared" si="0"/>
        <v>0</v>
      </c>
      <c r="G32" s="14">
        <v>0</v>
      </c>
      <c r="H32" s="14">
        <v>0</v>
      </c>
    </row>
    <row r="33" spans="1:8" ht="12.75">
      <c r="A33" s="15" t="s">
        <v>42</v>
      </c>
      <c r="B33" s="18" t="s">
        <v>19</v>
      </c>
      <c r="C33" s="13"/>
      <c r="D33" s="13"/>
      <c r="E33" s="13"/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43</v>
      </c>
      <c r="B34" s="13" t="s">
        <v>19</v>
      </c>
      <c r="C34" s="13" t="s">
        <v>44</v>
      </c>
      <c r="D34" s="13"/>
      <c r="E34" s="13"/>
      <c r="F34" s="8">
        <f t="shared" si="0"/>
        <v>0</v>
      </c>
      <c r="G34" s="14">
        <v>0</v>
      </c>
      <c r="H34" s="14">
        <v>0</v>
      </c>
    </row>
    <row r="35" spans="1:8" ht="12.75">
      <c r="A35" s="12" t="s">
        <v>45</v>
      </c>
      <c r="B35" s="13" t="s">
        <v>19</v>
      </c>
      <c r="C35" s="13" t="s">
        <v>44</v>
      </c>
      <c r="D35" s="13" t="s">
        <v>46</v>
      </c>
      <c r="E35" s="13" t="s">
        <v>47</v>
      </c>
      <c r="F35" s="8">
        <f t="shared" si="0"/>
        <v>0</v>
      </c>
      <c r="G35" s="14">
        <v>0</v>
      </c>
      <c r="H35" s="14">
        <v>0</v>
      </c>
    </row>
    <row r="36" spans="1:8" ht="12.75">
      <c r="A36" s="17" t="s">
        <v>48</v>
      </c>
      <c r="B36" s="6" t="s">
        <v>49</v>
      </c>
      <c r="C36" s="7"/>
      <c r="D36" s="7"/>
      <c r="E36" s="7"/>
      <c r="F36" s="28">
        <f t="shared" si="0"/>
        <v>339383</v>
      </c>
      <c r="G36" s="28">
        <f>G37+G41+G44</f>
        <v>339383</v>
      </c>
      <c r="H36" s="8">
        <f>H37+H41</f>
        <v>0</v>
      </c>
    </row>
    <row r="37" spans="1:8" ht="12.75">
      <c r="A37" s="19" t="s">
        <v>50</v>
      </c>
      <c r="B37" s="18" t="s">
        <v>49</v>
      </c>
      <c r="C37" s="18" t="s">
        <v>10</v>
      </c>
      <c r="D37" s="18"/>
      <c r="E37" s="18"/>
      <c r="F37" s="8">
        <f t="shared" si="0"/>
        <v>50000</v>
      </c>
      <c r="G37" s="16">
        <f>G38</f>
        <v>50000</v>
      </c>
      <c r="H37" s="16">
        <v>0</v>
      </c>
    </row>
    <row r="38" spans="1:8" ht="12.75">
      <c r="A38" s="20" t="s">
        <v>51</v>
      </c>
      <c r="B38" s="13" t="s">
        <v>49</v>
      </c>
      <c r="C38" s="13" t="s">
        <v>10</v>
      </c>
      <c r="D38" s="13" t="s">
        <v>52</v>
      </c>
      <c r="E38" s="13"/>
      <c r="F38" s="8">
        <f t="shared" si="0"/>
        <v>50000</v>
      </c>
      <c r="G38" s="14">
        <f>G39</f>
        <v>50000</v>
      </c>
      <c r="H38" s="14">
        <v>0</v>
      </c>
    </row>
    <row r="39" spans="1:8" ht="33.75">
      <c r="A39" s="20" t="s">
        <v>53</v>
      </c>
      <c r="B39" s="13" t="s">
        <v>49</v>
      </c>
      <c r="C39" s="13" t="s">
        <v>10</v>
      </c>
      <c r="D39" s="13" t="s">
        <v>54</v>
      </c>
      <c r="E39" s="13" t="s">
        <v>16</v>
      </c>
      <c r="F39" s="8">
        <f t="shared" si="0"/>
        <v>50000</v>
      </c>
      <c r="G39" s="14">
        <v>50000</v>
      </c>
      <c r="H39" s="14"/>
    </row>
    <row r="40" spans="1:8" ht="33.75">
      <c r="A40" s="20" t="s">
        <v>55</v>
      </c>
      <c r="B40" s="13" t="s">
        <v>49</v>
      </c>
      <c r="C40" s="13" t="s">
        <v>10</v>
      </c>
      <c r="D40" s="13" t="s">
        <v>56</v>
      </c>
      <c r="E40" s="13" t="s">
        <v>16</v>
      </c>
      <c r="F40" s="8">
        <f t="shared" si="0"/>
        <v>0</v>
      </c>
      <c r="G40" s="14">
        <v>0</v>
      </c>
      <c r="H40" s="14">
        <v>0</v>
      </c>
    </row>
    <row r="41" spans="1:8" ht="12.75">
      <c r="A41" s="19" t="s">
        <v>57</v>
      </c>
      <c r="B41" s="10" t="s">
        <v>49</v>
      </c>
      <c r="C41" s="10" t="s">
        <v>12</v>
      </c>
      <c r="D41" s="10"/>
      <c r="E41" s="10"/>
      <c r="F41" s="8">
        <f t="shared" si="0"/>
        <v>77620</v>
      </c>
      <c r="G41" s="11">
        <f>G42</f>
        <v>77620</v>
      </c>
      <c r="H41" s="11">
        <f>H42</f>
        <v>0</v>
      </c>
    </row>
    <row r="42" spans="1:8" ht="12.75">
      <c r="A42" s="20" t="s">
        <v>58</v>
      </c>
      <c r="B42" s="13" t="s">
        <v>49</v>
      </c>
      <c r="C42" s="13" t="s">
        <v>12</v>
      </c>
      <c r="D42" s="13" t="s">
        <v>59</v>
      </c>
      <c r="E42" s="13"/>
      <c r="F42" s="8">
        <f t="shared" si="0"/>
        <v>77620</v>
      </c>
      <c r="G42" s="14">
        <f>G43</f>
        <v>77620</v>
      </c>
      <c r="H42" s="14">
        <f>H43</f>
        <v>0</v>
      </c>
    </row>
    <row r="43" spans="1:8" ht="11.25" customHeight="1">
      <c r="A43" s="20" t="s">
        <v>60</v>
      </c>
      <c r="B43" s="13" t="s">
        <v>49</v>
      </c>
      <c r="C43" s="13" t="s">
        <v>12</v>
      </c>
      <c r="D43" s="13" t="s">
        <v>61</v>
      </c>
      <c r="E43" s="13" t="s">
        <v>16</v>
      </c>
      <c r="F43" s="8">
        <f t="shared" si="0"/>
        <v>77620</v>
      </c>
      <c r="G43" s="14">
        <v>77620</v>
      </c>
      <c r="H43" s="14">
        <v>0</v>
      </c>
    </row>
    <row r="44" spans="1:8" ht="12.75">
      <c r="A44" s="19" t="s">
        <v>62</v>
      </c>
      <c r="B44" s="18" t="s">
        <v>49</v>
      </c>
      <c r="C44" s="18" t="s">
        <v>29</v>
      </c>
      <c r="D44" s="13"/>
      <c r="E44" s="13"/>
      <c r="F44" s="8">
        <f t="shared" si="0"/>
        <v>211763</v>
      </c>
      <c r="G44" s="16">
        <f>G45</f>
        <v>211763</v>
      </c>
      <c r="H44" s="16">
        <f>H45</f>
        <v>0</v>
      </c>
    </row>
    <row r="45" spans="1:8" ht="12.75">
      <c r="A45" s="20" t="s">
        <v>62</v>
      </c>
      <c r="B45" s="13" t="s">
        <v>49</v>
      </c>
      <c r="C45" s="13" t="s">
        <v>29</v>
      </c>
      <c r="D45" s="13" t="s">
        <v>63</v>
      </c>
      <c r="E45" s="13"/>
      <c r="F45" s="8">
        <f t="shared" si="0"/>
        <v>211763</v>
      </c>
      <c r="G45" s="16">
        <f>G46+G47+G48+G49+G50</f>
        <v>211763</v>
      </c>
      <c r="H45" s="16">
        <f>H46+H47+H48+H49+H50</f>
        <v>0</v>
      </c>
    </row>
    <row r="46" spans="1:8" ht="12.75">
      <c r="A46" s="20" t="s">
        <v>64</v>
      </c>
      <c r="B46" s="13" t="s">
        <v>49</v>
      </c>
      <c r="C46" s="13" t="s">
        <v>29</v>
      </c>
      <c r="D46" s="13" t="s">
        <v>65</v>
      </c>
      <c r="E46" s="13" t="s">
        <v>16</v>
      </c>
      <c r="F46" s="8">
        <f t="shared" si="0"/>
        <v>152974</v>
      </c>
      <c r="G46" s="14">
        <v>152974</v>
      </c>
      <c r="H46" s="14"/>
    </row>
    <row r="47" spans="1:8" ht="31.5" customHeight="1">
      <c r="A47" s="20" t="s">
        <v>66</v>
      </c>
      <c r="B47" s="13" t="s">
        <v>49</v>
      </c>
      <c r="C47" s="13" t="s">
        <v>29</v>
      </c>
      <c r="D47" s="13" t="s">
        <v>67</v>
      </c>
      <c r="E47" s="13" t="s">
        <v>16</v>
      </c>
      <c r="F47" s="8">
        <f t="shared" si="0"/>
        <v>35089</v>
      </c>
      <c r="G47" s="14">
        <v>35089</v>
      </c>
      <c r="H47" s="14"/>
    </row>
    <row r="48" spans="1:8" ht="12.75">
      <c r="A48" s="20" t="s">
        <v>68</v>
      </c>
      <c r="B48" s="13" t="s">
        <v>49</v>
      </c>
      <c r="C48" s="13" t="s">
        <v>29</v>
      </c>
      <c r="D48" s="13" t="s">
        <v>69</v>
      </c>
      <c r="E48" s="13" t="s">
        <v>16</v>
      </c>
      <c r="F48" s="8">
        <f t="shared" si="0"/>
        <v>23700</v>
      </c>
      <c r="G48" s="14">
        <v>23700</v>
      </c>
      <c r="H48" s="14"/>
    </row>
    <row r="49" spans="1:8" ht="12.75">
      <c r="A49" s="20" t="s">
        <v>70</v>
      </c>
      <c r="B49" s="13" t="s">
        <v>49</v>
      </c>
      <c r="C49" s="13" t="s">
        <v>29</v>
      </c>
      <c r="D49" s="13" t="s">
        <v>71</v>
      </c>
      <c r="E49" s="13" t="s">
        <v>16</v>
      </c>
      <c r="F49" s="8">
        <f t="shared" si="0"/>
        <v>0</v>
      </c>
      <c r="G49" s="14">
        <v>0</v>
      </c>
      <c r="H49" s="14"/>
    </row>
    <row r="50" spans="1:8" ht="22.5">
      <c r="A50" s="20" t="s">
        <v>72</v>
      </c>
      <c r="B50" s="13" t="s">
        <v>49</v>
      </c>
      <c r="C50" s="13" t="s">
        <v>29</v>
      </c>
      <c r="D50" s="13" t="s">
        <v>73</v>
      </c>
      <c r="E50" s="13" t="s">
        <v>16</v>
      </c>
      <c r="F50" s="8">
        <f t="shared" si="0"/>
        <v>0</v>
      </c>
      <c r="G50" s="14">
        <v>0</v>
      </c>
      <c r="H50" s="14"/>
    </row>
    <row r="51" spans="1:8" ht="24">
      <c r="A51" s="17" t="s">
        <v>74</v>
      </c>
      <c r="B51" s="6" t="s">
        <v>44</v>
      </c>
      <c r="C51" s="6"/>
      <c r="D51" s="6"/>
      <c r="E51" s="6"/>
      <c r="F51" s="28">
        <f t="shared" si="0"/>
        <v>2341871</v>
      </c>
      <c r="G51" s="28">
        <f>G52</f>
        <v>2341871</v>
      </c>
      <c r="H51" s="28"/>
    </row>
    <row r="52" spans="1:8" ht="12.75">
      <c r="A52" s="21" t="s">
        <v>75</v>
      </c>
      <c r="B52" s="6" t="s">
        <v>44</v>
      </c>
      <c r="C52" s="6" t="s">
        <v>10</v>
      </c>
      <c r="D52" s="6"/>
      <c r="E52" s="6"/>
      <c r="F52" s="28">
        <f t="shared" si="0"/>
        <v>2341871</v>
      </c>
      <c r="G52" s="28">
        <f>G53+G57+G56</f>
        <v>2341871</v>
      </c>
      <c r="H52" s="8"/>
    </row>
    <row r="53" spans="1:8" ht="25.5" customHeight="1">
      <c r="A53" s="20" t="s">
        <v>76</v>
      </c>
      <c r="B53" s="7" t="s">
        <v>44</v>
      </c>
      <c r="C53" s="7" t="s">
        <v>10</v>
      </c>
      <c r="D53" s="7" t="s">
        <v>77</v>
      </c>
      <c r="E53" s="7"/>
      <c r="F53" s="28">
        <f t="shared" si="0"/>
        <v>1224115.1</v>
      </c>
      <c r="G53" s="30">
        <f>G54</f>
        <v>1224115.1</v>
      </c>
      <c r="H53" s="22"/>
    </row>
    <row r="54" spans="1:8" ht="22.5">
      <c r="A54" s="20" t="s">
        <v>78</v>
      </c>
      <c r="B54" s="7" t="s">
        <v>44</v>
      </c>
      <c r="C54" s="7" t="s">
        <v>10</v>
      </c>
      <c r="D54" s="7" t="s">
        <v>79</v>
      </c>
      <c r="E54" s="7"/>
      <c r="F54" s="28">
        <f t="shared" si="0"/>
        <v>1224115.1</v>
      </c>
      <c r="G54" s="30">
        <f>G55</f>
        <v>1224115.1</v>
      </c>
      <c r="H54" s="22"/>
    </row>
    <row r="55" spans="1:8" ht="15" customHeight="1">
      <c r="A55" s="20" t="s">
        <v>80</v>
      </c>
      <c r="B55" s="7" t="s">
        <v>44</v>
      </c>
      <c r="C55" s="7" t="s">
        <v>10</v>
      </c>
      <c r="D55" s="7" t="s">
        <v>79</v>
      </c>
      <c r="E55" s="7" t="s">
        <v>81</v>
      </c>
      <c r="F55" s="28">
        <f t="shared" si="0"/>
        <v>1224115.1</v>
      </c>
      <c r="G55" s="30">
        <v>1224115.1</v>
      </c>
      <c r="H55" s="22"/>
    </row>
    <row r="56" spans="1:8" ht="33.75" customHeight="1">
      <c r="A56" s="20" t="s">
        <v>111</v>
      </c>
      <c r="B56" s="7" t="s">
        <v>44</v>
      </c>
      <c r="C56" s="7" t="s">
        <v>10</v>
      </c>
      <c r="D56" s="7" t="s">
        <v>110</v>
      </c>
      <c r="E56" s="7" t="s">
        <v>16</v>
      </c>
      <c r="F56" s="8">
        <f t="shared" si="0"/>
        <v>700000</v>
      </c>
      <c r="G56" s="22">
        <v>700000</v>
      </c>
      <c r="H56" s="22">
        <v>0</v>
      </c>
    </row>
    <row r="57" spans="1:8" ht="12.75">
      <c r="A57" s="20" t="s">
        <v>82</v>
      </c>
      <c r="B57" s="7" t="s">
        <v>44</v>
      </c>
      <c r="C57" s="7" t="s">
        <v>10</v>
      </c>
      <c r="D57" s="7" t="s">
        <v>83</v>
      </c>
      <c r="E57" s="7"/>
      <c r="F57" s="28">
        <f t="shared" si="0"/>
        <v>417755.9</v>
      </c>
      <c r="G57" s="30">
        <f>G58</f>
        <v>417755.9</v>
      </c>
      <c r="H57" s="22"/>
    </row>
    <row r="58" spans="1:8" ht="22.5">
      <c r="A58" s="20" t="s">
        <v>78</v>
      </c>
      <c r="B58" s="7" t="s">
        <v>44</v>
      </c>
      <c r="C58" s="7" t="s">
        <v>10</v>
      </c>
      <c r="D58" s="7" t="s">
        <v>84</v>
      </c>
      <c r="E58" s="7"/>
      <c r="F58" s="28">
        <f t="shared" si="0"/>
        <v>417755.9</v>
      </c>
      <c r="G58" s="30">
        <f>G59</f>
        <v>417755.9</v>
      </c>
      <c r="H58" s="22"/>
    </row>
    <row r="59" spans="1:8" ht="15.75" customHeight="1">
      <c r="A59" s="20" t="s">
        <v>80</v>
      </c>
      <c r="B59" s="7" t="s">
        <v>44</v>
      </c>
      <c r="C59" s="7" t="s">
        <v>10</v>
      </c>
      <c r="D59" s="7" t="s">
        <v>84</v>
      </c>
      <c r="E59" s="7" t="s">
        <v>81</v>
      </c>
      <c r="F59" s="28">
        <f t="shared" si="0"/>
        <v>417755.9</v>
      </c>
      <c r="G59" s="30">
        <v>417755.9</v>
      </c>
      <c r="H59" s="22"/>
    </row>
    <row r="60" spans="1:8" ht="12.75">
      <c r="A60" s="15" t="s">
        <v>85</v>
      </c>
      <c r="B60" s="6" t="s">
        <v>40</v>
      </c>
      <c r="C60" s="7"/>
      <c r="D60" s="7"/>
      <c r="E60" s="7"/>
      <c r="F60" s="28">
        <f>F61</f>
        <v>8330</v>
      </c>
      <c r="G60" s="28">
        <f>G61</f>
        <v>8330</v>
      </c>
      <c r="H60" s="22">
        <f>H62</f>
        <v>0</v>
      </c>
    </row>
    <row r="61" spans="1:8" ht="12.75">
      <c r="A61" s="20" t="s">
        <v>109</v>
      </c>
      <c r="B61" s="6" t="s">
        <v>40</v>
      </c>
      <c r="C61" s="7" t="s">
        <v>10</v>
      </c>
      <c r="D61" s="7" t="s">
        <v>108</v>
      </c>
      <c r="E61" s="7" t="s">
        <v>16</v>
      </c>
      <c r="F61" s="28">
        <f aca="true" t="shared" si="1" ref="F61:F67">G61+H61</f>
        <v>8330</v>
      </c>
      <c r="G61" s="30">
        <v>8330</v>
      </c>
      <c r="H61" s="22"/>
    </row>
    <row r="62" spans="1:8" ht="12.75">
      <c r="A62" s="12" t="s">
        <v>86</v>
      </c>
      <c r="B62" s="7" t="s">
        <v>40</v>
      </c>
      <c r="C62" s="7" t="s">
        <v>29</v>
      </c>
      <c r="D62" s="7" t="s">
        <v>87</v>
      </c>
      <c r="E62" s="7"/>
      <c r="F62" s="8">
        <f t="shared" si="1"/>
        <v>0</v>
      </c>
      <c r="G62" s="22">
        <f>G63</f>
        <v>0</v>
      </c>
      <c r="H62" s="22">
        <f>H63</f>
        <v>0</v>
      </c>
    </row>
    <row r="63" spans="1:8" ht="22.5">
      <c r="A63" s="12" t="s">
        <v>88</v>
      </c>
      <c r="B63" s="7" t="s">
        <v>40</v>
      </c>
      <c r="C63" s="7" t="s">
        <v>29</v>
      </c>
      <c r="D63" s="7" t="s">
        <v>87</v>
      </c>
      <c r="E63" s="7" t="s">
        <v>89</v>
      </c>
      <c r="F63" s="8">
        <f t="shared" si="1"/>
        <v>0</v>
      </c>
      <c r="G63" s="22"/>
      <c r="H63" s="22">
        <v>0</v>
      </c>
    </row>
    <row r="64" spans="1:8" ht="12.75">
      <c r="A64" s="17" t="s">
        <v>90</v>
      </c>
      <c r="B64" s="6" t="s">
        <v>91</v>
      </c>
      <c r="C64" s="7"/>
      <c r="D64" s="7"/>
      <c r="E64" s="7"/>
      <c r="F64" s="8">
        <f t="shared" si="1"/>
        <v>58410</v>
      </c>
      <c r="G64" s="8">
        <f>G65</f>
        <v>58410</v>
      </c>
      <c r="H64" s="8">
        <f>H65</f>
        <v>0</v>
      </c>
    </row>
    <row r="65" spans="1:8" ht="15" customHeight="1">
      <c r="A65" s="20" t="s">
        <v>92</v>
      </c>
      <c r="B65" s="23" t="s">
        <v>91</v>
      </c>
      <c r="C65" s="23" t="s">
        <v>19</v>
      </c>
      <c r="D65" s="7"/>
      <c r="E65" s="7"/>
      <c r="F65" s="8">
        <f t="shared" si="1"/>
        <v>58410</v>
      </c>
      <c r="G65" s="24">
        <f>G66+G67</f>
        <v>58410</v>
      </c>
      <c r="H65" s="25">
        <v>0</v>
      </c>
    </row>
    <row r="66" spans="1:8" ht="78.75">
      <c r="A66" s="20" t="s">
        <v>93</v>
      </c>
      <c r="B66" s="7" t="s">
        <v>91</v>
      </c>
      <c r="C66" s="7" t="s">
        <v>19</v>
      </c>
      <c r="D66" s="7" t="s">
        <v>94</v>
      </c>
      <c r="E66" s="7" t="s">
        <v>95</v>
      </c>
      <c r="F66" s="8">
        <f t="shared" si="1"/>
        <v>58410</v>
      </c>
      <c r="G66" s="22">
        <v>58410</v>
      </c>
      <c r="H66" s="22">
        <v>0</v>
      </c>
    </row>
    <row r="67" spans="1:8" ht="12.75">
      <c r="A67" s="20" t="s">
        <v>102</v>
      </c>
      <c r="B67" s="7" t="s">
        <v>91</v>
      </c>
      <c r="C67" s="7" t="s">
        <v>19</v>
      </c>
      <c r="D67" s="7" t="s">
        <v>103</v>
      </c>
      <c r="E67" s="7" t="s">
        <v>95</v>
      </c>
      <c r="F67" s="8">
        <f t="shared" si="1"/>
        <v>0</v>
      </c>
      <c r="G67" s="22">
        <v>0</v>
      </c>
      <c r="H67" s="22"/>
    </row>
    <row r="68" spans="1:8" ht="12.75">
      <c r="A68" s="20" t="s">
        <v>17</v>
      </c>
      <c r="B68" s="7"/>
      <c r="C68" s="7"/>
      <c r="D68" s="7"/>
      <c r="E68" s="7"/>
      <c r="F68" s="8"/>
      <c r="G68" s="22"/>
      <c r="H68" s="22"/>
    </row>
    <row r="69" spans="1:8" ht="12.75">
      <c r="A69" s="26" t="s">
        <v>6</v>
      </c>
      <c r="B69" s="27"/>
      <c r="C69" s="27"/>
      <c r="D69" s="27"/>
      <c r="E69" s="27"/>
      <c r="F69" s="28">
        <f>G69+H69</f>
        <v>4258921</v>
      </c>
      <c r="G69" s="31">
        <f>G9+G22+G25+G33+G36+G51+G60+G64</f>
        <v>4258921</v>
      </c>
      <c r="H69" s="31">
        <f>H9+H23+H25+H33+H36+H51+H64</f>
        <v>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cp:lastPrinted>2010-12-27T12:47:19Z</cp:lastPrinted>
  <dcterms:created xsi:type="dcterms:W3CDTF">2007-11-22T13:42:30Z</dcterms:created>
  <dcterms:modified xsi:type="dcterms:W3CDTF">2010-12-27T12:48:16Z</dcterms:modified>
  <cp:category/>
  <cp:version/>
  <cp:contentType/>
  <cp:contentStatus/>
</cp:coreProperties>
</file>