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сентябрь)" sheetId="1" r:id="rId1"/>
    <sheet name="2010(май2010)" sheetId="2" r:id="rId2"/>
    <sheet name="2010(фев2010)" sheetId="3" r:id="rId3"/>
    <sheet name="2010(ноябрь2009)" sheetId="4" r:id="rId4"/>
  </sheets>
  <definedNames/>
  <calcPr fullCalcOnLoad="1"/>
</workbook>
</file>

<file path=xl/sharedStrings.xml><?xml version="1.0" encoding="utf-8"?>
<sst xmlns="http://schemas.openxmlformats.org/spreadsheetml/2006/main" count="1007" uniqueCount="119">
  <si>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</si>
  <si>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</si>
  <si>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</si>
  <si>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</si>
  <si>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</si>
  <si>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</si>
  <si>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</si>
  <si>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</si>
  <si>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</si>
  <si>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</si>
  <si>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</si>
  <si>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</si>
  <si>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</si>
  <si>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</si>
  <si>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</si>
  <si>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</si>
  <si>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</si>
  <si>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</si>
  <si>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</si>
  <si>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</si>
  <si>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</si>
  <si>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</si>
  <si>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</si>
  <si>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</si>
  <si>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</si>
  <si>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</si>
  <si>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</si>
  <si>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</si>
  <si>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</si>
  <si>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</si>
  <si>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</si>
  <si>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</si>
  <si>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</si>
  <si>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</si>
  <si>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</si>
  <si>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</si>
  <si>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</si>
  <si>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</si>
  <si>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</si>
  <si>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</si>
  <si>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</si>
  <si>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</si>
  <si>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</si>
  <si>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</si>
  <si>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</si>
  <si>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</si>
  <si>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</si>
  <si>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</si>
  <si>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</si>
  <si>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</si>
  <si>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</si>
  <si>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</si>
  <si>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</si>
  <si>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</si>
  <si>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</si>
  <si>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</si>
  <si>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</si>
  <si>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</si>
  <si>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</si>
  <si>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</si>
  <si>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</si>
  <si>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</si>
  <si>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</si>
  <si>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</si>
  <si>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</si>
  <si>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</si>
  <si>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</si>
  <si>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</si>
  <si>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</si>
  <si>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</si>
  <si>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</si>
  <si>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</si>
  <si>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</si>
  <si>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</si>
  <si>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</si>
  <si>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</si>
  <si>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</si>
  <si>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</si>
  <si>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</si>
  <si>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</si>
  <si>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</si>
  <si>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</si>
  <si>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</si>
  <si>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</si>
  <si>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</si>
  <si>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</si>
  <si>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</si>
  <si>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</si>
  <si>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</si>
  <si>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</si>
  <si>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</si>
  <si>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</si>
  <si>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</si>
  <si>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</si>
  <si>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</si>
  <si>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</si>
  <si>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</si>
  <si>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</si>
  <si>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</si>
  <si>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</si>
  <si>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</si>
  <si>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</si>
  <si>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</si>
  <si>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</si>
  <si>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</si>
  <si>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</si>
  <si>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</si>
  <si>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</si>
  <si>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</si>
  <si>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</si>
  <si>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к решению  2 сессии 2 созыва №  от  30 .11.2009 г.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</si>
  <si>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</si>
  <si>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</si>
  <si>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</si>
  <si>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к решению  сессии  созыва №  от   .02.2010 г.</t>
  </si>
  <si>
    <t>Осуществление мероприятий по выполнению наказов избирателей, поступивших в период избирательной компании</t>
  </si>
  <si>
    <t>5210111</t>
  </si>
  <si>
    <t>к решению  сессии  созыва №  от   .09.2010 г.</t>
  </si>
  <si>
    <t>к решению 8 сессии 2 созыва № 40 от 10.09.2010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</si>
</sst>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D4" sqref="D4:I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118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1362286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687656</v>
      </c>
      <c r="H18" s="12">
        <f>H19</f>
        <v>687656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687656</v>
      </c>
      <c r="H19" s="15">
        <f>H20</f>
        <v>687656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687656</v>
      </c>
      <c r="H20" s="15">
        <v>687656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19500</v>
      </c>
      <c r="H24" s="15">
        <f>H25</f>
        <v>19500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19500</v>
      </c>
      <c r="H25" s="15">
        <v>19500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 aca="true" t="shared" si="1" ref="G29:G63"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1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273825</v>
      </c>
      <c r="H40" s="30">
        <f>H41+H45+H48</f>
        <v>273825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146205</v>
      </c>
      <c r="H48" s="17">
        <f>H49</f>
        <v>146205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146205</v>
      </c>
      <c r="H49" s="17">
        <f>H50+H51+H52+H53+H54</f>
        <v>146205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87416</v>
      </c>
      <c r="H50" s="15">
        <v>87416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2250000</v>
      </c>
      <c r="H55" s="30">
        <f>H56</f>
        <v>2250000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2250000</v>
      </c>
      <c r="H56" s="9">
        <f>H57+H61+H60</f>
        <v>2250000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1007000</v>
      </c>
      <c r="H57" s="24">
        <f>H58</f>
        <v>1007000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1007000</v>
      </c>
      <c r="H58" s="24">
        <f>H59</f>
        <v>1007000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1007000</v>
      </c>
      <c r="H59" s="24">
        <v>1007000</v>
      </c>
      <c r="I59" s="24"/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14000</v>
      </c>
      <c r="H64" s="30">
        <f>H65</f>
        <v>14000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14000</v>
      </c>
      <c r="H65" s="32">
        <v>14000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4017821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64">
      <selection activeCell="H77" sqref="H77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117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1362286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687656</v>
      </c>
      <c r="H18" s="12">
        <f>H19</f>
        <v>687656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687656</v>
      </c>
      <c r="H19" s="15">
        <f>H20</f>
        <v>687656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687656</v>
      </c>
      <c r="H20" s="15">
        <v>687656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19500</v>
      </c>
      <c r="H24" s="15">
        <f>H25</f>
        <v>19500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19500</v>
      </c>
      <c r="H25" s="15">
        <v>19500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aca="true" t="shared" si="1" ref="G30:G63">H30+I30</f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273825</v>
      </c>
      <c r="H40" s="30">
        <f>H41+H45+H48</f>
        <v>273825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146205</v>
      </c>
      <c r="H48" s="17">
        <f>H49</f>
        <v>146205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146205</v>
      </c>
      <c r="H49" s="17">
        <f>H50+H51+H52+H53+H54</f>
        <v>146205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87416</v>
      </c>
      <c r="H50" s="15">
        <v>87416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2250000</v>
      </c>
      <c r="H55" s="30">
        <f>H56</f>
        <v>2250000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2250000</v>
      </c>
      <c r="H56" s="9">
        <f>H57+H61+H60</f>
        <v>2250000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1007000</v>
      </c>
      <c r="H57" s="24">
        <f>H58</f>
        <v>1007000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1007000</v>
      </c>
      <c r="H58" s="24">
        <f>H59</f>
        <v>1007000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1007000</v>
      </c>
      <c r="H59" s="24">
        <v>1007000</v>
      </c>
      <c r="I59" s="24"/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14000</v>
      </c>
      <c r="H64" s="30">
        <f>H65</f>
        <v>14000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14000</v>
      </c>
      <c r="H65" s="32">
        <v>14000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4017821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4">
      <selection activeCell="H78" sqref="H7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114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1338741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665111</v>
      </c>
      <c r="H18" s="12">
        <f>H19</f>
        <v>665111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665111</v>
      </c>
      <c r="H19" s="15">
        <f>H20</f>
        <v>665111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665111</v>
      </c>
      <c r="H20" s="15">
        <v>665111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18500</v>
      </c>
      <c r="H24" s="15">
        <f>H25</f>
        <v>18500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18500</v>
      </c>
      <c r="H25" s="15">
        <v>18500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aca="true" t="shared" si="1" ref="G30:G63">H30+I30</f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2320000</v>
      </c>
      <c r="H55" s="30">
        <f>H56</f>
        <v>2250000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2320000</v>
      </c>
      <c r="H56" s="9">
        <f>H57+H61+H60</f>
        <v>2250000</v>
      </c>
      <c r="I56" s="9">
        <f>I57+I61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>H60+I60</f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36000</v>
      </c>
      <c r="H64" s="30">
        <f>H65</f>
        <v>36000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v>36000</v>
      </c>
      <c r="H65" s="32">
        <v>36000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>H66+I66</f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>H67+I67</f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>H68+I68</f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>H69+I69</f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>H70+I70</f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3947821</v>
      </c>
      <c r="I72" s="33">
        <f>I10+I27+I29+I37+I40+I55+I68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54">
      <selection activeCell="K66" sqref="K66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110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v>1284130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612500</v>
      </c>
      <c r="H18" s="12">
        <f>H19</f>
        <v>612500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612500</v>
      </c>
      <c r="H19" s="15">
        <f>H20</f>
        <v>612500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612500</v>
      </c>
      <c r="H20" s="15">
        <v>612500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 t="shared" si="0"/>
        <v>16500</v>
      </c>
      <c r="H24" s="15">
        <f>H25</f>
        <v>16500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 t="shared" si="0"/>
        <v>16500</v>
      </c>
      <c r="H25" s="15">
        <v>16500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>H40+I40</f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aca="true" t="shared" si="1" ref="G47:G69">H47+I47</f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>H55+I55</f>
        <v>1620000</v>
      </c>
      <c r="H55" s="30">
        <f>1527000+23000</f>
        <v>1550000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1620000</v>
      </c>
      <c r="H56" s="9">
        <f>H57+H60</f>
        <v>1550000</v>
      </c>
      <c r="I56" s="9">
        <f>I57+I60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12.75">
      <c r="A60" s="23" t="s">
        <v>89</v>
      </c>
      <c r="B60" s="6">
        <v>909</v>
      </c>
      <c r="C60" s="8" t="s">
        <v>51</v>
      </c>
      <c r="D60" s="8" t="s">
        <v>11</v>
      </c>
      <c r="E60" s="8" t="s">
        <v>90</v>
      </c>
      <c r="F60" s="8"/>
      <c r="G60" s="9">
        <f t="shared" si="1"/>
        <v>543000</v>
      </c>
      <c r="H60" s="24">
        <f>H61</f>
        <v>543000</v>
      </c>
      <c r="I60" s="24"/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91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91</v>
      </c>
      <c r="F62" s="8" t="s">
        <v>88</v>
      </c>
      <c r="G62" s="9">
        <f t="shared" si="1"/>
        <v>543000</v>
      </c>
      <c r="H62" s="24">
        <v>543000</v>
      </c>
      <c r="I62" s="24"/>
    </row>
    <row r="63" spans="1:9" ht="12.75">
      <c r="A63" s="16" t="s">
        <v>92</v>
      </c>
      <c r="B63" s="6">
        <v>909</v>
      </c>
      <c r="C63" s="7" t="s">
        <v>47</v>
      </c>
      <c r="D63" s="8"/>
      <c r="E63" s="8"/>
      <c r="F63" s="8"/>
      <c r="G63" s="30">
        <f>G64</f>
        <v>36000</v>
      </c>
      <c r="H63" s="30">
        <f>H64</f>
        <v>36000</v>
      </c>
      <c r="I63" s="24">
        <f>I65</f>
        <v>0</v>
      </c>
    </row>
    <row r="64" spans="1:9" ht="12.75">
      <c r="A64" s="21" t="s">
        <v>112</v>
      </c>
      <c r="B64" s="6">
        <v>909</v>
      </c>
      <c r="C64" s="7" t="s">
        <v>47</v>
      </c>
      <c r="D64" s="8" t="s">
        <v>11</v>
      </c>
      <c r="E64" s="8" t="s">
        <v>109</v>
      </c>
      <c r="F64" s="8" t="s">
        <v>26</v>
      </c>
      <c r="G64" s="30">
        <v>36000</v>
      </c>
      <c r="H64" s="32">
        <v>36000</v>
      </c>
      <c r="I64" s="24"/>
    </row>
    <row r="65" spans="1:9" ht="12.75">
      <c r="A65" s="13" t="s">
        <v>93</v>
      </c>
      <c r="B65" s="6">
        <v>909</v>
      </c>
      <c r="C65" s="8" t="s">
        <v>47</v>
      </c>
      <c r="D65" s="8" t="s">
        <v>19</v>
      </c>
      <c r="E65" s="8" t="s">
        <v>94</v>
      </c>
      <c r="F65" s="8"/>
      <c r="G65" s="9">
        <f t="shared" si="1"/>
        <v>0</v>
      </c>
      <c r="H65" s="24">
        <f>H66</f>
        <v>0</v>
      </c>
      <c r="I65" s="24">
        <f>I66</f>
        <v>0</v>
      </c>
    </row>
    <row r="66" spans="1:9" ht="22.5">
      <c r="A66" s="13" t="s">
        <v>95</v>
      </c>
      <c r="B66" s="6">
        <v>909</v>
      </c>
      <c r="C66" s="8" t="s">
        <v>47</v>
      </c>
      <c r="D66" s="8" t="s">
        <v>19</v>
      </c>
      <c r="E66" s="8" t="s">
        <v>94</v>
      </c>
      <c r="F66" s="8" t="s">
        <v>96</v>
      </c>
      <c r="G66" s="9">
        <f t="shared" si="1"/>
        <v>0</v>
      </c>
      <c r="H66" s="24"/>
      <c r="I66" s="24">
        <v>0</v>
      </c>
    </row>
    <row r="67" spans="1:9" ht="12.75">
      <c r="A67" s="18" t="s">
        <v>97</v>
      </c>
      <c r="B67" s="6">
        <v>909</v>
      </c>
      <c r="C67" s="7" t="s">
        <v>98</v>
      </c>
      <c r="D67" s="8"/>
      <c r="E67" s="8"/>
      <c r="F67" s="8"/>
      <c r="G67" s="9">
        <f t="shared" si="1"/>
        <v>0</v>
      </c>
      <c r="H67" s="9">
        <f>H68</f>
        <v>0</v>
      </c>
      <c r="I67" s="9">
        <f>I68</f>
        <v>0</v>
      </c>
    </row>
    <row r="68" spans="1:9" ht="15.75" customHeight="1">
      <c r="A68" s="21" t="s">
        <v>99</v>
      </c>
      <c r="B68" s="6">
        <v>909</v>
      </c>
      <c r="C68" s="25" t="s">
        <v>98</v>
      </c>
      <c r="D68" s="25" t="s">
        <v>23</v>
      </c>
      <c r="E68" s="8"/>
      <c r="F68" s="8"/>
      <c r="G68" s="9">
        <f t="shared" si="1"/>
        <v>0</v>
      </c>
      <c r="H68" s="26">
        <f>H69</f>
        <v>0</v>
      </c>
      <c r="I68" s="27">
        <v>0</v>
      </c>
    </row>
    <row r="69" spans="1:9" ht="78.75">
      <c r="A69" s="21" t="s">
        <v>100</v>
      </c>
      <c r="B69" s="6">
        <v>909</v>
      </c>
      <c r="C69" s="8" t="s">
        <v>98</v>
      </c>
      <c r="D69" s="8" t="s">
        <v>23</v>
      </c>
      <c r="E69" s="8" t="s">
        <v>101</v>
      </c>
      <c r="F69" s="8" t="s">
        <v>102</v>
      </c>
      <c r="G69" s="9">
        <f t="shared" si="1"/>
        <v>0</v>
      </c>
      <c r="H69" s="24">
        <v>0</v>
      </c>
      <c r="I69" s="24">
        <v>0</v>
      </c>
    </row>
    <row r="70" spans="1:9" ht="12.75">
      <c r="A70" s="21" t="s">
        <v>17</v>
      </c>
      <c r="B70" s="6">
        <v>909</v>
      </c>
      <c r="C70" s="8"/>
      <c r="D70" s="8"/>
      <c r="E70" s="8"/>
      <c r="F70" s="8"/>
      <c r="G70" s="9"/>
      <c r="H70" s="24"/>
      <c r="I70" s="24"/>
    </row>
    <row r="71" spans="1:9" ht="12.75">
      <c r="A71" s="28" t="s">
        <v>7</v>
      </c>
      <c r="B71" s="6">
        <v>909</v>
      </c>
      <c r="C71" s="29"/>
      <c r="D71" s="29"/>
      <c r="E71" s="29"/>
      <c r="F71" s="29"/>
      <c r="G71" s="30">
        <f>H71+I71</f>
        <v>3213000</v>
      </c>
      <c r="H71" s="33">
        <f>H10+H26+H29+H37+H40+H55+H63+H67</f>
        <v>3143000</v>
      </c>
      <c r="I71" s="33">
        <f>I10+I27+I29+I37+I40+I55+I67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2010-09-14T06:04:32Z</cp:lastPrinted>
  <dcterms:created xsi:type="dcterms:W3CDTF">2007-11-22T13:11:05Z</dcterms:created>
  <dcterms:modified xsi:type="dcterms:W3CDTF">2010-09-14T06:04:35Z</dcterms:modified>
  <cp:category/>
  <cp:version/>
  <cp:contentType/>
  <cp:contentStatus/>
</cp:coreProperties>
</file>