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10035"/>
  </bookViews>
  <sheets>
    <sheet name="Исполнение" sheetId="1" r:id="rId1"/>
  </sheets>
  <definedNames>
    <definedName name="_xlnm.Print_Titles" localSheetId="0">Исполнение!$16:$16</definedName>
  </definedNames>
  <calcPr calcId="145621" fullCalcOnLoad="1" iterate="1"/>
</workbook>
</file>

<file path=xl/calcChain.xml><?xml version="1.0" encoding="utf-8"?>
<calcChain xmlns="http://schemas.openxmlformats.org/spreadsheetml/2006/main">
  <c r="AW18" i="1" l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17" i="1"/>
</calcChain>
</file>

<file path=xl/sharedStrings.xml><?xml version="1.0" encoding="utf-8"?>
<sst xmlns="http://schemas.openxmlformats.org/spreadsheetml/2006/main" count="234" uniqueCount="108">
  <si>
    <t/>
  </si>
  <si>
    <t>Итого по разделу 1000</t>
  </si>
  <si>
    <t>Итого по разделу 1001</t>
  </si>
  <si>
    <t>312</t>
  </si>
  <si>
    <t>2900089210</t>
  </si>
  <si>
    <t>Итого по разделу 0800</t>
  </si>
  <si>
    <t>Итого по разделу 0801</t>
  </si>
  <si>
    <t>24349</t>
  </si>
  <si>
    <t>244</t>
  </si>
  <si>
    <t>29000К4670</t>
  </si>
  <si>
    <t>29000S4670</t>
  </si>
  <si>
    <t>29000S4070</t>
  </si>
  <si>
    <t>111</t>
  </si>
  <si>
    <t>29000S3250</t>
  </si>
  <si>
    <t>29000S3140</t>
  </si>
  <si>
    <t>2900045210</t>
  </si>
  <si>
    <t>119</t>
  </si>
  <si>
    <t>24407</t>
  </si>
  <si>
    <t>2900044070</t>
  </si>
  <si>
    <t>24327</t>
  </si>
  <si>
    <t>2900043250</t>
  </si>
  <si>
    <t>24314</t>
  </si>
  <si>
    <t>2900043140</t>
  </si>
  <si>
    <t>853</t>
  </si>
  <si>
    <t>2900024400</t>
  </si>
  <si>
    <t>242</t>
  </si>
  <si>
    <t>Итого по разделу 0500</t>
  </si>
  <si>
    <t>Итого по разделу 0503</t>
  </si>
  <si>
    <t>2900076050</t>
  </si>
  <si>
    <t>Итого по разделу 0502</t>
  </si>
  <si>
    <t>Итого по разделу 0501</t>
  </si>
  <si>
    <t>2900073530</t>
  </si>
  <si>
    <t>2900073520</t>
  </si>
  <si>
    <t>Итого по разделу 0400</t>
  </si>
  <si>
    <t>Итого по разделу 0409</t>
  </si>
  <si>
    <t>2900070530</t>
  </si>
  <si>
    <t>Итого по разделу 0300</t>
  </si>
  <si>
    <t>Итого по разделу 0314</t>
  </si>
  <si>
    <t>2900072470</t>
  </si>
  <si>
    <t>Итого по разделу 0200</t>
  </si>
  <si>
    <t>Итого по разделу 0203</t>
  </si>
  <si>
    <t>20-51180-00000-00000</t>
  </si>
  <si>
    <t>2900051180</t>
  </si>
  <si>
    <t>129</t>
  </si>
  <si>
    <t>121</t>
  </si>
  <si>
    <t>Итого по разделу 0100</t>
  </si>
  <si>
    <t>Итого по разделу 0113</t>
  </si>
  <si>
    <t>2900070920</t>
  </si>
  <si>
    <t>851</t>
  </si>
  <si>
    <t>Итого по разделу 0104</t>
  </si>
  <si>
    <t>540</t>
  </si>
  <si>
    <t>29С0046210</t>
  </si>
  <si>
    <t>29С0045210</t>
  </si>
  <si>
    <t>24214</t>
  </si>
  <si>
    <t>29С0042140</t>
  </si>
  <si>
    <t>29С0012040</t>
  </si>
  <si>
    <t>Итого по разделу 0102</t>
  </si>
  <si>
    <t>29С005549F</t>
  </si>
  <si>
    <t>29С0012030</t>
  </si>
  <si>
    <t>Вариант росписи</t>
  </si>
  <si>
    <t>Тип счета</t>
  </si>
  <si>
    <t>Район</t>
  </si>
  <si>
    <t>Меропр</t>
  </si>
  <si>
    <t>Код ТФ</t>
  </si>
  <si>
    <t>Код источн</t>
  </si>
  <si>
    <t>Суб КОСГУ</t>
  </si>
  <si>
    <t>Профинансировано</t>
  </si>
  <si>
    <t>Финансирование+Казначейство</t>
  </si>
  <si>
    <t>Остатки кредитов на год</t>
  </si>
  <si>
    <t>Остатки кредитов 9 мес.</t>
  </si>
  <si>
    <t>Остатки кредитов полугодия</t>
  </si>
  <si>
    <t>Остатки кредитов 1 кв.</t>
  </si>
  <si>
    <t>Итого за год</t>
  </si>
  <si>
    <t>Декабрь</t>
  </si>
  <si>
    <t>Ноябрь</t>
  </si>
  <si>
    <t>Октябрь</t>
  </si>
  <si>
    <t>Сентябрь</t>
  </si>
  <si>
    <t>Август</t>
  </si>
  <si>
    <t>Июль</t>
  </si>
  <si>
    <t>9 месяцев</t>
  </si>
  <si>
    <t>Июнь</t>
  </si>
  <si>
    <t>Май</t>
  </si>
  <si>
    <t>Апрель</t>
  </si>
  <si>
    <t>Полугодие</t>
  </si>
  <si>
    <t>Март</t>
  </si>
  <si>
    <t>Февраль</t>
  </si>
  <si>
    <t>Январь</t>
  </si>
  <si>
    <t>Квартал IV</t>
  </si>
  <si>
    <t>Квартал III</t>
  </si>
  <si>
    <t>Квартал II</t>
  </si>
  <si>
    <t>Квартал I</t>
  </si>
  <si>
    <t>Остатки лимитов на тек. дату</t>
  </si>
  <si>
    <t>Расход за период</t>
  </si>
  <si>
    <t>Финансирование за период</t>
  </si>
  <si>
    <t>Лимиты на период</t>
  </si>
  <si>
    <t>Тип средств</t>
  </si>
  <si>
    <t>Код цели</t>
  </si>
  <si>
    <t>ЭКР</t>
  </si>
  <si>
    <t>ВР</t>
  </si>
  <si>
    <t>ЦСР</t>
  </si>
  <si>
    <t>РзПр</t>
  </si>
  <si>
    <t>ППП</t>
  </si>
  <si>
    <t>Лицевой счет</t>
  </si>
  <si>
    <t>дата получения 20.02.2021</t>
  </si>
  <si>
    <t>с 01.01.2020 по 32.12.2020</t>
  </si>
  <si>
    <t>Исполнение бюджета</t>
  </si>
  <si>
    <t>Финансовый отдел администрации муниципального образования "Медвежьегорский муниципальный район"</t>
  </si>
  <si>
    <t>% исп-я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</si>
</sst>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;[Red]\-#,##0.00"/>
    <numFmt numFmtId="165" formatCode="#,##0.00;[Red]\-#,##0.00;0.00"/>
    <numFmt numFmtId="166" formatCode="000\.00\.000\.0"/>
    <numFmt numFmtId="167" formatCode="00\.00\.00"/>
    <numFmt numFmtId="168" formatCode="0\.00"/>
    <numFmt numFmtId="169" formatCode="000"/>
    <numFmt numFmtId="170" formatCode="000\.00\.00"/>
    <numFmt numFmtId="171" formatCode="0000000000"/>
    <numFmt numFmtId="172" formatCode="0000"/>
    <numFmt numFmtId="173" formatCode="0.0"/>
  </numFmts>
  <fonts count="8" x14ac:knownFonts="1">
    <font>
      <sz val="8"/>
      <name val="Arial Cyr"/>
      <charset val="204"/>
    </font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sz val="7"/>
      <name val="Arial"/>
      <charset val="204"/>
    </font>
    <font>
      <sz val="6"/>
      <name val="Arial"/>
      <charset val="204"/>
    </font>
    <font>
      <b/>
      <sz val="10"/>
      <name val="Arial"/>
      <charset val="204"/>
    </font>
    <font>
      <i/>
      <sz val="14"/>
      <name val="Arial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165" fontId="2" fillId="0" borderId="4" xfId="0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protection hidden="1"/>
    </xf>
    <xf numFmtId="165" fontId="2" fillId="0" borderId="2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1" fillId="0" borderId="5" xfId="0" applyFont="1" applyBorder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wrapText="1"/>
      <protection hidden="1"/>
    </xf>
    <xf numFmtId="165" fontId="3" fillId="0" borderId="8" xfId="0" applyNumberFormat="1" applyFont="1" applyFill="1" applyBorder="1" applyAlignment="1" applyProtection="1">
      <alignment wrapText="1"/>
      <protection hidden="1"/>
    </xf>
    <xf numFmtId="165" fontId="2" fillId="0" borderId="7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alignment wrapText="1"/>
      <protection hidden="1"/>
    </xf>
    <xf numFmtId="165" fontId="2" fillId="0" borderId="10" xfId="0" applyNumberFormat="1" applyFont="1" applyFill="1" applyBorder="1" applyAlignment="1" applyProtection="1">
      <protection hidden="1"/>
    </xf>
    <xf numFmtId="166" fontId="2" fillId="0" borderId="11" xfId="0" applyNumberFormat="1" applyFont="1" applyFill="1" applyBorder="1" applyAlignment="1" applyProtection="1">
      <alignment wrapText="1"/>
      <protection hidden="1"/>
    </xf>
    <xf numFmtId="166" fontId="2" fillId="0" borderId="12" xfId="0" applyNumberFormat="1" applyFont="1" applyFill="1" applyBorder="1" applyAlignment="1" applyProtection="1">
      <alignment wrapText="1"/>
      <protection hidden="1"/>
    </xf>
    <xf numFmtId="165" fontId="2" fillId="0" borderId="13" xfId="0" applyNumberFormat="1" applyFont="1" applyFill="1" applyBorder="1" applyAlignment="1" applyProtection="1">
      <alignment wrapText="1"/>
      <protection hidden="1"/>
    </xf>
    <xf numFmtId="165" fontId="3" fillId="0" borderId="14" xfId="0" applyNumberFormat="1" applyFont="1" applyFill="1" applyBorder="1" applyAlignment="1" applyProtection="1">
      <alignment wrapText="1"/>
      <protection hidden="1"/>
    </xf>
    <xf numFmtId="165" fontId="2" fillId="0" borderId="13" xfId="0" applyNumberFormat="1" applyFont="1" applyFill="1" applyBorder="1" applyAlignment="1" applyProtection="1">
      <protection hidden="1"/>
    </xf>
    <xf numFmtId="165" fontId="2" fillId="0" borderId="15" xfId="0" applyNumberFormat="1" applyFont="1" applyFill="1" applyBorder="1" applyAlignment="1" applyProtection="1">
      <protection hidden="1"/>
    </xf>
    <xf numFmtId="165" fontId="2" fillId="0" borderId="15" xfId="0" applyNumberFormat="1" applyFont="1" applyFill="1" applyBorder="1" applyAlignment="1" applyProtection="1">
      <alignment wrapText="1"/>
      <protection hidden="1"/>
    </xf>
    <xf numFmtId="165" fontId="2" fillId="0" borderId="16" xfId="0" applyNumberFormat="1" applyFont="1" applyFill="1" applyBorder="1" applyAlignment="1" applyProtection="1">
      <protection hidden="1"/>
    </xf>
    <xf numFmtId="166" fontId="2" fillId="0" borderId="17" xfId="0" applyNumberFormat="1" applyFont="1" applyFill="1" applyBorder="1" applyAlignment="1" applyProtection="1">
      <alignment wrapText="1"/>
      <protection hidden="1"/>
    </xf>
    <xf numFmtId="166" fontId="2" fillId="0" borderId="18" xfId="0" applyNumberFormat="1" applyFont="1" applyFill="1" applyBorder="1" applyAlignment="1" applyProtection="1">
      <alignment wrapText="1"/>
      <protection hidden="1"/>
    </xf>
    <xf numFmtId="0" fontId="4" fillId="0" borderId="13" xfId="0" applyNumberFormat="1" applyFont="1" applyFill="1" applyBorder="1" applyAlignment="1" applyProtection="1">
      <protection hidden="1"/>
    </xf>
    <xf numFmtId="167" fontId="3" fillId="0" borderId="13" xfId="0" applyNumberFormat="1" applyFont="1" applyFill="1" applyBorder="1" applyAlignment="1" applyProtection="1">
      <protection hidden="1"/>
    </xf>
    <xf numFmtId="168" fontId="3" fillId="0" borderId="13" xfId="0" applyNumberFormat="1" applyFont="1" applyFill="1" applyBorder="1" applyAlignment="1" applyProtection="1">
      <protection hidden="1"/>
    </xf>
    <xf numFmtId="169" fontId="3" fillId="0" borderId="13" xfId="0" applyNumberFormat="1" applyFont="1" applyFill="1" applyBorder="1" applyAlignment="1" applyProtection="1">
      <protection hidden="1"/>
    </xf>
    <xf numFmtId="170" fontId="3" fillId="0" borderId="13" xfId="0" applyNumberFormat="1" applyFont="1" applyFill="1" applyBorder="1" applyAlignment="1" applyProtection="1">
      <protection hidden="1"/>
    </xf>
    <xf numFmtId="169" fontId="3" fillId="0" borderId="13" xfId="0" applyNumberFormat="1" applyFont="1" applyFill="1" applyBorder="1" applyAlignment="1" applyProtection="1">
      <alignment wrapText="1"/>
      <protection hidden="1"/>
    </xf>
    <xf numFmtId="165" fontId="3" fillId="0" borderId="13" xfId="0" applyNumberFormat="1" applyFont="1" applyFill="1" applyBorder="1" applyAlignment="1" applyProtection="1">
      <alignment wrapText="1"/>
      <protection hidden="1"/>
    </xf>
    <xf numFmtId="165" fontId="3" fillId="0" borderId="13" xfId="0" applyNumberFormat="1" applyFont="1" applyFill="1" applyBorder="1" applyAlignment="1" applyProtection="1">
      <protection hidden="1"/>
    </xf>
    <xf numFmtId="165" fontId="3" fillId="0" borderId="19" xfId="0" applyNumberFormat="1" applyFont="1" applyFill="1" applyBorder="1" applyAlignment="1" applyProtection="1">
      <protection hidden="1"/>
    </xf>
    <xf numFmtId="165" fontId="3" fillId="0" borderId="16" xfId="0" applyNumberFormat="1" applyFont="1" applyFill="1" applyBorder="1" applyAlignment="1" applyProtection="1">
      <alignment wrapText="1"/>
      <protection hidden="1"/>
    </xf>
    <xf numFmtId="165" fontId="3" fillId="0" borderId="16" xfId="0" applyNumberFormat="1" applyFont="1" applyFill="1" applyBorder="1" applyAlignment="1" applyProtection="1">
      <protection hidden="1"/>
    </xf>
    <xf numFmtId="167" fontId="3" fillId="0" borderId="16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alignment wrapText="1"/>
      <protection hidden="1"/>
    </xf>
    <xf numFmtId="169" fontId="3" fillId="0" borderId="16" xfId="0" applyNumberFormat="1" applyFont="1" applyFill="1" applyBorder="1" applyAlignment="1" applyProtection="1">
      <protection hidden="1"/>
    </xf>
    <xf numFmtId="171" fontId="3" fillId="0" borderId="16" xfId="0" applyNumberFormat="1" applyFont="1" applyFill="1" applyBorder="1" applyAlignment="1" applyProtection="1">
      <protection hidden="1"/>
    </xf>
    <xf numFmtId="172" fontId="3" fillId="0" borderId="18" xfId="0" applyNumberFormat="1" applyFont="1" applyFill="1" applyBorder="1" applyAlignment="1" applyProtection="1">
      <protection hidden="1"/>
    </xf>
    <xf numFmtId="166" fontId="3" fillId="0" borderId="13" xfId="0" applyNumberFormat="1" applyFont="1" applyFill="1" applyBorder="1" applyAlignment="1" applyProtection="1">
      <alignment wrapText="1"/>
      <protection hidden="1"/>
    </xf>
    <xf numFmtId="0" fontId="4" fillId="0" borderId="20" xfId="0" applyNumberFormat="1" applyFont="1" applyFill="1" applyBorder="1" applyAlignment="1" applyProtection="1">
      <protection hidden="1"/>
    </xf>
    <xf numFmtId="167" fontId="3" fillId="0" borderId="20" xfId="0" applyNumberFormat="1" applyFont="1" applyFill="1" applyBorder="1" applyAlignment="1" applyProtection="1">
      <protection hidden="1"/>
    </xf>
    <xf numFmtId="168" fontId="3" fillId="0" borderId="20" xfId="0" applyNumberFormat="1" applyFont="1" applyFill="1" applyBorder="1" applyAlignment="1" applyProtection="1">
      <protection hidden="1"/>
    </xf>
    <xf numFmtId="169" fontId="3" fillId="0" borderId="20" xfId="0" applyNumberFormat="1" applyFont="1" applyFill="1" applyBorder="1" applyAlignment="1" applyProtection="1">
      <protection hidden="1"/>
    </xf>
    <xf numFmtId="170" fontId="3" fillId="0" borderId="20" xfId="0" applyNumberFormat="1" applyFont="1" applyFill="1" applyBorder="1" applyAlignment="1" applyProtection="1">
      <protection hidden="1"/>
    </xf>
    <xf numFmtId="169" fontId="3" fillId="0" borderId="20" xfId="0" applyNumberFormat="1" applyFont="1" applyFill="1" applyBorder="1" applyAlignment="1" applyProtection="1">
      <alignment wrapText="1"/>
      <protection hidden="1"/>
    </xf>
    <xf numFmtId="165" fontId="3" fillId="0" borderId="20" xfId="0" applyNumberFormat="1" applyFont="1" applyFill="1" applyBorder="1" applyAlignment="1" applyProtection="1">
      <alignment wrapText="1"/>
      <protection hidden="1"/>
    </xf>
    <xf numFmtId="165" fontId="3" fillId="0" borderId="20" xfId="0" applyNumberFormat="1" applyFont="1" applyFill="1" applyBorder="1" applyAlignment="1" applyProtection="1">
      <protection hidden="1"/>
    </xf>
    <xf numFmtId="165" fontId="3" fillId="0" borderId="21" xfId="0" applyNumberFormat="1" applyFont="1" applyFill="1" applyBorder="1" applyAlignment="1" applyProtection="1">
      <protection hidden="1"/>
    </xf>
    <xf numFmtId="165" fontId="3" fillId="0" borderId="22" xfId="0" applyNumberFormat="1" applyFont="1" applyFill="1" applyBorder="1" applyAlignment="1" applyProtection="1">
      <alignment wrapText="1"/>
      <protection hidden="1"/>
    </xf>
    <xf numFmtId="165" fontId="3" fillId="0" borderId="22" xfId="0" applyNumberFormat="1" applyFont="1" applyFill="1" applyBorder="1" applyAlignment="1" applyProtection="1">
      <protection hidden="1"/>
    </xf>
    <xf numFmtId="167" fontId="3" fillId="0" borderId="22" xfId="0" applyNumberFormat="1" applyFont="1" applyFill="1" applyBorder="1" applyAlignment="1" applyProtection="1">
      <protection hidden="1"/>
    </xf>
    <xf numFmtId="0" fontId="3" fillId="0" borderId="22" xfId="0" applyNumberFormat="1" applyFont="1" applyFill="1" applyBorder="1" applyAlignment="1" applyProtection="1">
      <alignment wrapText="1"/>
      <protection hidden="1"/>
    </xf>
    <xf numFmtId="169" fontId="3" fillId="0" borderId="22" xfId="0" applyNumberFormat="1" applyFont="1" applyFill="1" applyBorder="1" applyAlignment="1" applyProtection="1">
      <protection hidden="1"/>
    </xf>
    <xf numFmtId="171" fontId="3" fillId="0" borderId="22" xfId="0" applyNumberFormat="1" applyFont="1" applyFill="1" applyBorder="1" applyAlignment="1" applyProtection="1">
      <protection hidden="1"/>
    </xf>
    <xf numFmtId="172" fontId="3" fillId="0" borderId="23" xfId="0" applyNumberFormat="1" applyFont="1" applyFill="1" applyBorder="1" applyAlignment="1" applyProtection="1">
      <protection hidden="1"/>
    </xf>
    <xf numFmtId="166" fontId="3" fillId="0" borderId="20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6" xfId="0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vertical="center" wrapText="1"/>
      <protection hidden="1"/>
    </xf>
    <xf numFmtId="0" fontId="5" fillId="0" borderId="0" xfId="0" applyNumberFormat="1" applyFont="1" applyFill="1" applyAlignment="1" applyProtection="1">
      <alignment vertical="center" wrapText="1"/>
      <protection hidden="1"/>
    </xf>
    <xf numFmtId="0" fontId="1" fillId="0" borderId="3" xfId="0" applyFont="1" applyBorder="1" applyProtection="1">
      <protection hidden="1"/>
    </xf>
    <xf numFmtId="0" fontId="5" fillId="0" borderId="0" xfId="0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protection hidden="1"/>
    </xf>
    <xf numFmtId="173" fontId="0" fillId="0" borderId="16" xfId="0" applyNumberFormat="1" applyBorder="1" applyProtection="1">
      <protection hidden="1"/>
    </xf>
    <xf numFmtId="0" fontId="1" fillId="0" borderId="16" xfId="0" applyFont="1" applyBorder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82"/>
  <sheetViews>
    <sheetView showGridLines="0" tabSelected="1" workbookViewId="0">
      <selection activeCell="AW16" sqref="AW16"/>
    </sheetView>
  </sheetViews>
  <sheetFormatPr defaultColWidth="9.1640625" defaultRowHeight="11.25" x14ac:dyDescent="0.2"/>
  <cols>
    <col min="1" max="1" width="0.83203125" customWidth="1"/>
    <col min="2" max="4" width="0" hidden="1" customWidth="1"/>
    <col min="5" max="5" width="11.5" customWidth="1"/>
    <col min="6" max="6" width="11.1640625" customWidth="1"/>
    <col min="7" max="7" width="8" customWidth="1"/>
    <col min="8" max="8" width="0" hidden="1" customWidth="1"/>
    <col min="9" max="9" width="20" customWidth="1"/>
    <col min="10" max="10" width="10.6640625" customWidth="1"/>
    <col min="11" max="11" width="15" customWidth="1"/>
    <col min="12" max="12" width="0" hidden="1" customWidth="1"/>
    <col min="13" max="14" width="15.1640625" customWidth="1"/>
    <col min="15" max="47" width="0" hidden="1" customWidth="1"/>
    <col min="48" max="48" width="0.1640625" customWidth="1"/>
    <col min="49" max="52" width="10.6640625" customWidth="1"/>
    <col min="53" max="256" width="9.1640625" customWidth="1"/>
  </cols>
  <sheetData>
    <row r="1" spans="1:52" ht="18.75" customHeight="1" x14ac:dyDescent="0.3">
      <c r="A1" s="6" t="s">
        <v>106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1"/>
    </row>
    <row r="2" spans="1:52" ht="18.75" customHeight="1" x14ac:dyDescent="0.2">
      <c r="A2" s="81" t="s">
        <v>105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2"/>
      <c r="AS2" s="2"/>
      <c r="AT2" s="2"/>
      <c r="AU2" s="2"/>
      <c r="AV2" s="2"/>
      <c r="AW2" s="2"/>
      <c r="AX2" s="2"/>
      <c r="AY2" s="2"/>
      <c r="AZ2" s="1"/>
    </row>
    <row r="3" spans="1:52" ht="13.5" customHeight="1" x14ac:dyDescent="0.2">
      <c r="A3" s="81" t="s">
        <v>104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0"/>
      <c r="Q3" s="80"/>
      <c r="R3" s="80"/>
      <c r="S3" s="80"/>
      <c r="T3" s="80"/>
      <c r="U3" s="80"/>
      <c r="V3" s="80"/>
      <c r="W3" s="80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8"/>
      <c r="AK3" s="78"/>
      <c r="AL3" s="78"/>
      <c r="AM3" s="78"/>
      <c r="AN3" s="78"/>
      <c r="AO3" s="78"/>
      <c r="AP3" s="78"/>
      <c r="AQ3" s="78"/>
      <c r="AR3" s="3"/>
      <c r="AS3" s="3"/>
      <c r="AT3" s="3"/>
      <c r="AU3" s="3"/>
      <c r="AV3" s="3"/>
      <c r="AW3" s="3"/>
      <c r="AX3" s="3"/>
      <c r="AY3" s="3"/>
      <c r="AZ3" s="1"/>
    </row>
    <row r="4" spans="1:52" ht="15" customHeight="1" x14ac:dyDescent="0.2">
      <c r="A4" s="77" t="s">
        <v>103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1"/>
    </row>
    <row r="5" spans="1:52" ht="409.6" hidden="1" customHeight="1" x14ac:dyDescent="0.2">
      <c r="A5" s="7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1"/>
    </row>
    <row r="6" spans="1:52" ht="409.6" hidden="1" customHeight="1" x14ac:dyDescent="0.2">
      <c r="A6" s="7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1"/>
    </row>
    <row r="7" spans="1:52" ht="409.6" hidden="1" customHeight="1" x14ac:dyDescent="0.2">
      <c r="A7" s="77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1"/>
    </row>
    <row r="8" spans="1:52" ht="409.6" hidden="1" customHeight="1" x14ac:dyDescent="0.2">
      <c r="A8" s="77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1"/>
    </row>
    <row r="9" spans="1:52" ht="409.6" hidden="1" customHeight="1" x14ac:dyDescent="0.2">
      <c r="A9" s="77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1"/>
    </row>
    <row r="10" spans="1:52" ht="409.6" hidden="1" customHeight="1" x14ac:dyDescent="0.2">
      <c r="A10" s="77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1"/>
    </row>
    <row r="11" spans="1:52" ht="409.6" hidden="1" customHeight="1" x14ac:dyDescent="0.2">
      <c r="A11" s="77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1"/>
    </row>
    <row r="12" spans="1:52" ht="409.6" hidden="1" customHeight="1" x14ac:dyDescent="0.2">
      <c r="A12" s="77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1"/>
    </row>
    <row r="13" spans="1:52" ht="409.6" hidden="1" customHeight="1" x14ac:dyDescent="0.2">
      <c r="A13" s="77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1"/>
    </row>
    <row r="14" spans="1:52" ht="409.6" hidden="1" customHeight="1" x14ac:dyDescent="0.2">
      <c r="A14" s="77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2"/>
      <c r="AU14" s="2"/>
      <c r="AV14" s="2"/>
      <c r="AW14" s="2"/>
      <c r="AX14" s="2"/>
      <c r="AY14" s="2"/>
      <c r="AZ14" s="1"/>
    </row>
    <row r="15" spans="1:52" ht="12.75" customHeight="1" x14ac:dyDescent="0.2">
      <c r="A15" s="75" t="s">
        <v>0</v>
      </c>
      <c r="B15" s="75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3"/>
      <c r="AS15" s="3"/>
      <c r="AT15" s="3"/>
      <c r="AU15" s="2"/>
      <c r="AV15" s="2"/>
      <c r="AW15" s="2"/>
      <c r="AX15" s="2"/>
      <c r="AY15" s="2"/>
      <c r="AZ15" s="1"/>
    </row>
    <row r="16" spans="1:52" ht="41.25" customHeight="1" thickBot="1" x14ac:dyDescent="0.25">
      <c r="A16" s="73"/>
      <c r="B16" s="69"/>
      <c r="C16" s="72" t="s">
        <v>102</v>
      </c>
      <c r="D16" s="68" t="s">
        <v>101</v>
      </c>
      <c r="E16" s="70" t="s">
        <v>100</v>
      </c>
      <c r="F16" s="70" t="s">
        <v>99</v>
      </c>
      <c r="G16" s="70" t="s">
        <v>98</v>
      </c>
      <c r="H16" s="69" t="s">
        <v>97</v>
      </c>
      <c r="I16" s="71" t="s">
        <v>96</v>
      </c>
      <c r="J16" s="70" t="s">
        <v>95</v>
      </c>
      <c r="K16" s="70" t="s">
        <v>94</v>
      </c>
      <c r="L16" s="69" t="s">
        <v>93</v>
      </c>
      <c r="M16" s="70" t="s">
        <v>92</v>
      </c>
      <c r="N16" s="70" t="s">
        <v>91</v>
      </c>
      <c r="O16" s="69" t="s">
        <v>90</v>
      </c>
      <c r="P16" s="69" t="s">
        <v>89</v>
      </c>
      <c r="Q16" s="69" t="s">
        <v>88</v>
      </c>
      <c r="R16" s="69" t="s">
        <v>87</v>
      </c>
      <c r="S16" s="69" t="s">
        <v>86</v>
      </c>
      <c r="T16" s="69" t="s">
        <v>85</v>
      </c>
      <c r="U16" s="69" t="s">
        <v>84</v>
      </c>
      <c r="V16" s="69" t="s">
        <v>83</v>
      </c>
      <c r="W16" s="69" t="s">
        <v>82</v>
      </c>
      <c r="X16" s="69" t="s">
        <v>81</v>
      </c>
      <c r="Y16" s="69" t="s">
        <v>80</v>
      </c>
      <c r="Z16" s="69" t="s">
        <v>79</v>
      </c>
      <c r="AA16" s="69" t="s">
        <v>78</v>
      </c>
      <c r="AB16" s="69" t="s">
        <v>77</v>
      </c>
      <c r="AC16" s="69" t="s">
        <v>76</v>
      </c>
      <c r="AD16" s="69" t="s">
        <v>75</v>
      </c>
      <c r="AE16" s="69" t="s">
        <v>74</v>
      </c>
      <c r="AF16" s="69" t="s">
        <v>73</v>
      </c>
      <c r="AG16" s="69" t="s">
        <v>72</v>
      </c>
      <c r="AH16" s="69" t="s">
        <v>71</v>
      </c>
      <c r="AI16" s="69" t="s">
        <v>70</v>
      </c>
      <c r="AJ16" s="69" t="s">
        <v>69</v>
      </c>
      <c r="AK16" s="69" t="s">
        <v>68</v>
      </c>
      <c r="AL16" s="68" t="s">
        <v>67</v>
      </c>
      <c r="AM16" s="67" t="s">
        <v>66</v>
      </c>
      <c r="AN16" s="66"/>
      <c r="AO16" s="66" t="s">
        <v>65</v>
      </c>
      <c r="AP16" s="66" t="s">
        <v>64</v>
      </c>
      <c r="AQ16" s="66" t="s">
        <v>63</v>
      </c>
      <c r="AR16" s="66" t="s">
        <v>62</v>
      </c>
      <c r="AS16" s="66" t="s">
        <v>61</v>
      </c>
      <c r="AT16" s="66" t="s">
        <v>60</v>
      </c>
      <c r="AU16" s="66" t="s">
        <v>59</v>
      </c>
      <c r="AV16" s="65"/>
      <c r="AW16" s="84" t="s">
        <v>107</v>
      </c>
      <c r="AX16" s="2"/>
      <c r="AY16" s="2"/>
      <c r="AZ16" s="2"/>
    </row>
    <row r="17" spans="1:52" ht="12" customHeight="1" x14ac:dyDescent="0.2">
      <c r="A17" s="13"/>
      <c r="B17" s="64"/>
      <c r="C17" s="64"/>
      <c r="D17" s="53"/>
      <c r="E17" s="63">
        <v>102</v>
      </c>
      <c r="F17" s="62" t="s">
        <v>58</v>
      </c>
      <c r="G17" s="61" t="s">
        <v>44</v>
      </c>
      <c r="H17" s="61"/>
      <c r="I17" s="60"/>
      <c r="J17" s="59">
        <v>10000</v>
      </c>
      <c r="K17" s="58">
        <v>684813.99</v>
      </c>
      <c r="L17" s="57"/>
      <c r="M17" s="57">
        <v>684813.99</v>
      </c>
      <c r="N17" s="56">
        <v>0</v>
      </c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4">
        <v>0</v>
      </c>
      <c r="AM17" s="54"/>
      <c r="AN17" s="53"/>
      <c r="AO17" s="52"/>
      <c r="AP17" s="51"/>
      <c r="AQ17" s="50"/>
      <c r="AR17" s="49"/>
      <c r="AS17" s="49"/>
      <c r="AT17" s="49"/>
      <c r="AU17" s="48"/>
      <c r="AV17" s="14" t="s">
        <v>0</v>
      </c>
      <c r="AW17" s="83">
        <f>M17/K17%</f>
        <v>100</v>
      </c>
      <c r="AX17" s="1"/>
      <c r="AY17" s="1"/>
      <c r="AZ17" s="1"/>
    </row>
    <row r="18" spans="1:52" ht="12" customHeight="1" x14ac:dyDescent="0.2">
      <c r="A18" s="13"/>
      <c r="B18" s="47"/>
      <c r="C18" s="47"/>
      <c r="D18" s="36"/>
      <c r="E18" s="46">
        <v>102</v>
      </c>
      <c r="F18" s="45" t="s">
        <v>58</v>
      </c>
      <c r="G18" s="44" t="s">
        <v>43</v>
      </c>
      <c r="H18" s="44"/>
      <c r="I18" s="43"/>
      <c r="J18" s="42">
        <v>10000</v>
      </c>
      <c r="K18" s="41">
        <v>205605.84</v>
      </c>
      <c r="L18" s="40"/>
      <c r="M18" s="40">
        <v>205605.84</v>
      </c>
      <c r="N18" s="39">
        <v>0</v>
      </c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7">
        <v>0</v>
      </c>
      <c r="AM18" s="37"/>
      <c r="AN18" s="36"/>
      <c r="AO18" s="35"/>
      <c r="AP18" s="34"/>
      <c r="AQ18" s="33"/>
      <c r="AR18" s="32"/>
      <c r="AS18" s="32"/>
      <c r="AT18" s="32"/>
      <c r="AU18" s="31"/>
      <c r="AV18" s="14" t="s">
        <v>0</v>
      </c>
      <c r="AW18" s="83">
        <f t="shared" ref="AW18:AW81" si="0">M18/K18%</f>
        <v>100</v>
      </c>
      <c r="AX18" s="1"/>
      <c r="AY18" s="1"/>
      <c r="AZ18" s="1"/>
    </row>
    <row r="19" spans="1:52" ht="12" customHeight="1" x14ac:dyDescent="0.2">
      <c r="A19" s="13"/>
      <c r="B19" s="47"/>
      <c r="C19" s="47"/>
      <c r="D19" s="36"/>
      <c r="E19" s="46">
        <v>102</v>
      </c>
      <c r="F19" s="45" t="s">
        <v>57</v>
      </c>
      <c r="G19" s="44" t="s">
        <v>44</v>
      </c>
      <c r="H19" s="44"/>
      <c r="I19" s="43"/>
      <c r="J19" s="42">
        <v>30302</v>
      </c>
      <c r="K19" s="41">
        <v>24134.400000000001</v>
      </c>
      <c r="L19" s="40"/>
      <c r="M19" s="40">
        <v>24134.400000000001</v>
      </c>
      <c r="N19" s="39">
        <v>0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7">
        <v>0</v>
      </c>
      <c r="AM19" s="37"/>
      <c r="AN19" s="36"/>
      <c r="AO19" s="35"/>
      <c r="AP19" s="34"/>
      <c r="AQ19" s="33"/>
      <c r="AR19" s="32"/>
      <c r="AS19" s="32"/>
      <c r="AT19" s="32"/>
      <c r="AU19" s="31"/>
      <c r="AV19" s="14" t="s">
        <v>0</v>
      </c>
      <c r="AW19" s="83">
        <f t="shared" si="0"/>
        <v>100</v>
      </c>
      <c r="AX19" s="1"/>
      <c r="AY19" s="1"/>
      <c r="AZ19" s="1"/>
    </row>
    <row r="20" spans="1:52" ht="12" customHeight="1" x14ac:dyDescent="0.2">
      <c r="A20" s="13"/>
      <c r="B20" s="47"/>
      <c r="C20" s="47"/>
      <c r="D20" s="36"/>
      <c r="E20" s="46">
        <v>102</v>
      </c>
      <c r="F20" s="45" t="s">
        <v>57</v>
      </c>
      <c r="G20" s="44" t="s">
        <v>43</v>
      </c>
      <c r="H20" s="44"/>
      <c r="I20" s="43"/>
      <c r="J20" s="42">
        <v>30302</v>
      </c>
      <c r="K20" s="41">
        <v>7288.6</v>
      </c>
      <c r="L20" s="40"/>
      <c r="M20" s="40">
        <v>7288.6</v>
      </c>
      <c r="N20" s="39">
        <v>0</v>
      </c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7">
        <v>0</v>
      </c>
      <c r="AM20" s="37"/>
      <c r="AN20" s="36"/>
      <c r="AO20" s="35"/>
      <c r="AP20" s="34"/>
      <c r="AQ20" s="33"/>
      <c r="AR20" s="32"/>
      <c r="AS20" s="32"/>
      <c r="AT20" s="32"/>
      <c r="AU20" s="31"/>
      <c r="AV20" s="14" t="s">
        <v>0</v>
      </c>
      <c r="AW20" s="83">
        <f t="shared" si="0"/>
        <v>99.999999999999986</v>
      </c>
      <c r="AX20" s="1"/>
      <c r="AY20" s="1"/>
      <c r="AZ20" s="1"/>
    </row>
    <row r="21" spans="1:52" ht="12" customHeight="1" x14ac:dyDescent="0.2">
      <c r="A21" s="13"/>
      <c r="B21" s="30" t="s">
        <v>56</v>
      </c>
      <c r="C21" s="30"/>
      <c r="D21" s="30"/>
      <c r="E21" s="30"/>
      <c r="F21" s="30"/>
      <c r="G21" s="30"/>
      <c r="H21" s="30"/>
      <c r="I21" s="30"/>
      <c r="J21" s="29"/>
      <c r="K21" s="28">
        <v>921842.83</v>
      </c>
      <c r="L21" s="24"/>
      <c r="M21" s="27">
        <v>921842.83</v>
      </c>
      <c r="N21" s="26">
        <v>0</v>
      </c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4">
        <v>0</v>
      </c>
      <c r="AM21" s="23"/>
      <c r="AN21" s="23"/>
      <c r="AO21" s="23"/>
      <c r="AP21" s="23"/>
      <c r="AQ21" s="23"/>
      <c r="AR21" s="23"/>
      <c r="AS21" s="23"/>
      <c r="AT21" s="23"/>
      <c r="AU21" s="23"/>
      <c r="AV21" s="14" t="s">
        <v>0</v>
      </c>
      <c r="AW21" s="83">
        <f t="shared" si="0"/>
        <v>100</v>
      </c>
      <c r="AX21" s="1"/>
      <c r="AY21" s="1"/>
      <c r="AZ21" s="1"/>
    </row>
    <row r="22" spans="1:52" ht="12" customHeight="1" x14ac:dyDescent="0.2">
      <c r="A22" s="13"/>
      <c r="B22" s="47"/>
      <c r="C22" s="47"/>
      <c r="D22" s="36"/>
      <c r="E22" s="46">
        <v>104</v>
      </c>
      <c r="F22" s="45" t="s">
        <v>55</v>
      </c>
      <c r="G22" s="44" t="s">
        <v>44</v>
      </c>
      <c r="H22" s="44"/>
      <c r="I22" s="43"/>
      <c r="J22" s="42">
        <v>10000</v>
      </c>
      <c r="K22" s="41">
        <v>406813.94</v>
      </c>
      <c r="L22" s="40"/>
      <c r="M22" s="40">
        <v>404865.32</v>
      </c>
      <c r="N22" s="39">
        <v>1948.62</v>
      </c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7">
        <v>0</v>
      </c>
      <c r="AM22" s="37"/>
      <c r="AN22" s="36"/>
      <c r="AO22" s="35"/>
      <c r="AP22" s="34"/>
      <c r="AQ22" s="33"/>
      <c r="AR22" s="32"/>
      <c r="AS22" s="32"/>
      <c r="AT22" s="32"/>
      <c r="AU22" s="31"/>
      <c r="AV22" s="14" t="s">
        <v>0</v>
      </c>
      <c r="AW22" s="83">
        <f t="shared" si="0"/>
        <v>99.521004614541965</v>
      </c>
      <c r="AX22" s="1"/>
      <c r="AY22" s="1"/>
      <c r="AZ22" s="1"/>
    </row>
    <row r="23" spans="1:52" ht="12" customHeight="1" x14ac:dyDescent="0.2">
      <c r="A23" s="13"/>
      <c r="B23" s="47"/>
      <c r="C23" s="47"/>
      <c r="D23" s="36"/>
      <c r="E23" s="46">
        <v>104</v>
      </c>
      <c r="F23" s="45" t="s">
        <v>55</v>
      </c>
      <c r="G23" s="44" t="s">
        <v>43</v>
      </c>
      <c r="H23" s="44"/>
      <c r="I23" s="43"/>
      <c r="J23" s="42">
        <v>10000</v>
      </c>
      <c r="K23" s="41">
        <v>162498</v>
      </c>
      <c r="L23" s="40"/>
      <c r="M23" s="40">
        <v>162493.01999999999</v>
      </c>
      <c r="N23" s="39">
        <v>4.9800000000000004</v>
      </c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7">
        <v>0</v>
      </c>
      <c r="AM23" s="37"/>
      <c r="AN23" s="36"/>
      <c r="AO23" s="35"/>
      <c r="AP23" s="34"/>
      <c r="AQ23" s="33"/>
      <c r="AR23" s="32"/>
      <c r="AS23" s="32"/>
      <c r="AT23" s="32"/>
      <c r="AU23" s="31"/>
      <c r="AV23" s="14" t="s">
        <v>0</v>
      </c>
      <c r="AW23" s="83">
        <f t="shared" si="0"/>
        <v>99.996935346896564</v>
      </c>
      <c r="AX23" s="1"/>
      <c r="AY23" s="1"/>
      <c r="AZ23" s="1"/>
    </row>
    <row r="24" spans="1:52" ht="12" customHeight="1" x14ac:dyDescent="0.2">
      <c r="A24" s="13"/>
      <c r="B24" s="47"/>
      <c r="C24" s="47"/>
      <c r="D24" s="36"/>
      <c r="E24" s="46">
        <v>104</v>
      </c>
      <c r="F24" s="45" t="s">
        <v>55</v>
      </c>
      <c r="G24" s="44" t="s">
        <v>25</v>
      </c>
      <c r="H24" s="44"/>
      <c r="I24" s="43"/>
      <c r="J24" s="42">
        <v>10000</v>
      </c>
      <c r="K24" s="41">
        <v>68744</v>
      </c>
      <c r="L24" s="40"/>
      <c r="M24" s="40">
        <v>61938.22</v>
      </c>
      <c r="N24" s="39">
        <v>6805.78</v>
      </c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7">
        <v>0</v>
      </c>
      <c r="AM24" s="37"/>
      <c r="AN24" s="36"/>
      <c r="AO24" s="35"/>
      <c r="AP24" s="34"/>
      <c r="AQ24" s="33"/>
      <c r="AR24" s="32"/>
      <c r="AS24" s="32"/>
      <c r="AT24" s="32"/>
      <c r="AU24" s="31"/>
      <c r="AV24" s="14" t="s">
        <v>0</v>
      </c>
      <c r="AW24" s="83">
        <f t="shared" si="0"/>
        <v>90.099819620621432</v>
      </c>
      <c r="AX24" s="1"/>
      <c r="AY24" s="1"/>
      <c r="AZ24" s="1"/>
    </row>
    <row r="25" spans="1:52" ht="12" customHeight="1" x14ac:dyDescent="0.2">
      <c r="A25" s="13"/>
      <c r="B25" s="47"/>
      <c r="C25" s="47"/>
      <c r="D25" s="36"/>
      <c r="E25" s="46">
        <v>104</v>
      </c>
      <c r="F25" s="45" t="s">
        <v>55</v>
      </c>
      <c r="G25" s="44" t="s">
        <v>8</v>
      </c>
      <c r="H25" s="44"/>
      <c r="I25" s="43"/>
      <c r="J25" s="42">
        <v>10000</v>
      </c>
      <c r="K25" s="41">
        <v>186837</v>
      </c>
      <c r="L25" s="40"/>
      <c r="M25" s="40">
        <v>186837</v>
      </c>
      <c r="N25" s="39">
        <v>0</v>
      </c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7">
        <v>0</v>
      </c>
      <c r="AM25" s="37"/>
      <c r="AN25" s="36"/>
      <c r="AO25" s="35"/>
      <c r="AP25" s="34"/>
      <c r="AQ25" s="33"/>
      <c r="AR25" s="32"/>
      <c r="AS25" s="32"/>
      <c r="AT25" s="32"/>
      <c r="AU25" s="31"/>
      <c r="AV25" s="14" t="s">
        <v>0</v>
      </c>
      <c r="AW25" s="83">
        <f t="shared" si="0"/>
        <v>100</v>
      </c>
      <c r="AX25" s="1"/>
      <c r="AY25" s="1"/>
      <c r="AZ25" s="1"/>
    </row>
    <row r="26" spans="1:52" ht="12" customHeight="1" x14ac:dyDescent="0.2">
      <c r="A26" s="13"/>
      <c r="B26" s="47"/>
      <c r="C26" s="47"/>
      <c r="D26" s="36"/>
      <c r="E26" s="46">
        <v>104</v>
      </c>
      <c r="F26" s="45" t="s">
        <v>54</v>
      </c>
      <c r="G26" s="44" t="s">
        <v>8</v>
      </c>
      <c r="H26" s="44"/>
      <c r="I26" s="43" t="s">
        <v>53</v>
      </c>
      <c r="J26" s="42">
        <v>30202</v>
      </c>
      <c r="K26" s="41">
        <v>2000</v>
      </c>
      <c r="L26" s="40"/>
      <c r="M26" s="40">
        <v>2000</v>
      </c>
      <c r="N26" s="39">
        <v>0</v>
      </c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7">
        <v>0</v>
      </c>
      <c r="AM26" s="37"/>
      <c r="AN26" s="36"/>
      <c r="AO26" s="35"/>
      <c r="AP26" s="34"/>
      <c r="AQ26" s="33"/>
      <c r="AR26" s="32"/>
      <c r="AS26" s="32"/>
      <c r="AT26" s="32"/>
      <c r="AU26" s="31"/>
      <c r="AV26" s="14" t="s">
        <v>0</v>
      </c>
      <c r="AW26" s="83">
        <f t="shared" si="0"/>
        <v>100</v>
      </c>
      <c r="AX26" s="1"/>
      <c r="AY26" s="1"/>
      <c r="AZ26" s="1"/>
    </row>
    <row r="27" spans="1:52" ht="12" customHeight="1" x14ac:dyDescent="0.2">
      <c r="A27" s="13"/>
      <c r="B27" s="47"/>
      <c r="C27" s="47"/>
      <c r="D27" s="36"/>
      <c r="E27" s="46">
        <v>104</v>
      </c>
      <c r="F27" s="45" t="s">
        <v>52</v>
      </c>
      <c r="G27" s="44" t="s">
        <v>44</v>
      </c>
      <c r="H27" s="44"/>
      <c r="I27" s="43"/>
      <c r="J27" s="42">
        <v>10000</v>
      </c>
      <c r="K27" s="41">
        <v>147884</v>
      </c>
      <c r="L27" s="40"/>
      <c r="M27" s="40">
        <v>147884</v>
      </c>
      <c r="N27" s="39">
        <v>0</v>
      </c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7">
        <v>0</v>
      </c>
      <c r="AM27" s="37"/>
      <c r="AN27" s="36"/>
      <c r="AO27" s="35"/>
      <c r="AP27" s="34"/>
      <c r="AQ27" s="33"/>
      <c r="AR27" s="32"/>
      <c r="AS27" s="32"/>
      <c r="AT27" s="32"/>
      <c r="AU27" s="31"/>
      <c r="AV27" s="14" t="s">
        <v>0</v>
      </c>
      <c r="AW27" s="83">
        <f t="shared" si="0"/>
        <v>100</v>
      </c>
      <c r="AX27" s="1"/>
      <c r="AY27" s="1"/>
      <c r="AZ27" s="1"/>
    </row>
    <row r="28" spans="1:52" ht="12" customHeight="1" x14ac:dyDescent="0.2">
      <c r="A28" s="13"/>
      <c r="B28" s="47"/>
      <c r="C28" s="47"/>
      <c r="D28" s="36"/>
      <c r="E28" s="46">
        <v>104</v>
      </c>
      <c r="F28" s="45" t="s">
        <v>52</v>
      </c>
      <c r="G28" s="44" t="s">
        <v>25</v>
      </c>
      <c r="H28" s="44"/>
      <c r="I28" s="43"/>
      <c r="J28" s="42">
        <v>10000</v>
      </c>
      <c r="K28" s="41">
        <v>33816</v>
      </c>
      <c r="L28" s="40"/>
      <c r="M28" s="40">
        <v>33816</v>
      </c>
      <c r="N28" s="39">
        <v>0</v>
      </c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7">
        <v>0</v>
      </c>
      <c r="AM28" s="37"/>
      <c r="AN28" s="36"/>
      <c r="AO28" s="35"/>
      <c r="AP28" s="34"/>
      <c r="AQ28" s="33"/>
      <c r="AR28" s="32"/>
      <c r="AS28" s="32"/>
      <c r="AT28" s="32"/>
      <c r="AU28" s="31"/>
      <c r="AV28" s="14" t="s">
        <v>0</v>
      </c>
      <c r="AW28" s="83">
        <f t="shared" si="0"/>
        <v>99.999999999999986</v>
      </c>
      <c r="AX28" s="1"/>
      <c r="AY28" s="1"/>
      <c r="AZ28" s="1"/>
    </row>
    <row r="29" spans="1:52" ht="12" customHeight="1" x14ac:dyDescent="0.2">
      <c r="A29" s="13"/>
      <c r="B29" s="47"/>
      <c r="C29" s="47"/>
      <c r="D29" s="36"/>
      <c r="E29" s="46">
        <v>104</v>
      </c>
      <c r="F29" s="45" t="s">
        <v>51</v>
      </c>
      <c r="G29" s="44" t="s">
        <v>50</v>
      </c>
      <c r="H29" s="44"/>
      <c r="I29" s="43"/>
      <c r="J29" s="42">
        <v>10000</v>
      </c>
      <c r="K29" s="41">
        <v>40000</v>
      </c>
      <c r="L29" s="40"/>
      <c r="M29" s="40">
        <v>40000</v>
      </c>
      <c r="N29" s="39">
        <v>0</v>
      </c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7">
        <v>0</v>
      </c>
      <c r="AM29" s="37"/>
      <c r="AN29" s="36"/>
      <c r="AO29" s="35"/>
      <c r="AP29" s="34"/>
      <c r="AQ29" s="33"/>
      <c r="AR29" s="32"/>
      <c r="AS29" s="32"/>
      <c r="AT29" s="32"/>
      <c r="AU29" s="31"/>
      <c r="AV29" s="14" t="s">
        <v>0</v>
      </c>
      <c r="AW29" s="83">
        <f t="shared" si="0"/>
        <v>100</v>
      </c>
      <c r="AX29" s="1"/>
      <c r="AY29" s="1"/>
      <c r="AZ29" s="1"/>
    </row>
    <row r="30" spans="1:52" ht="12" customHeight="1" x14ac:dyDescent="0.2">
      <c r="A30" s="13"/>
      <c r="B30" s="30" t="s">
        <v>49</v>
      </c>
      <c r="C30" s="30"/>
      <c r="D30" s="30"/>
      <c r="E30" s="30"/>
      <c r="F30" s="30"/>
      <c r="G30" s="30"/>
      <c r="H30" s="30"/>
      <c r="I30" s="30"/>
      <c r="J30" s="29"/>
      <c r="K30" s="28">
        <v>1048592.94</v>
      </c>
      <c r="L30" s="24"/>
      <c r="M30" s="27">
        <v>1039833.56</v>
      </c>
      <c r="N30" s="26">
        <v>8759.3799999999992</v>
      </c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4">
        <v>0</v>
      </c>
      <c r="AM30" s="23"/>
      <c r="AN30" s="23"/>
      <c r="AO30" s="23"/>
      <c r="AP30" s="23"/>
      <c r="AQ30" s="23"/>
      <c r="AR30" s="23"/>
      <c r="AS30" s="23"/>
      <c r="AT30" s="23"/>
      <c r="AU30" s="23"/>
      <c r="AV30" s="14" t="s">
        <v>0</v>
      </c>
      <c r="AW30" s="83">
        <f t="shared" si="0"/>
        <v>99.164653921854566</v>
      </c>
      <c r="AX30" s="1"/>
      <c r="AY30" s="1"/>
      <c r="AZ30" s="1"/>
    </row>
    <row r="31" spans="1:52" ht="12" customHeight="1" x14ac:dyDescent="0.2">
      <c r="A31" s="13"/>
      <c r="B31" s="47"/>
      <c r="C31" s="47"/>
      <c r="D31" s="36"/>
      <c r="E31" s="46">
        <v>113</v>
      </c>
      <c r="F31" s="45" t="s">
        <v>47</v>
      </c>
      <c r="G31" s="44" t="s">
        <v>25</v>
      </c>
      <c r="H31" s="44"/>
      <c r="I31" s="43"/>
      <c r="J31" s="42">
        <v>10000</v>
      </c>
      <c r="K31" s="41">
        <v>79520</v>
      </c>
      <c r="L31" s="40"/>
      <c r="M31" s="40">
        <v>79520</v>
      </c>
      <c r="N31" s="39">
        <v>0</v>
      </c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7">
        <v>0</v>
      </c>
      <c r="AM31" s="37"/>
      <c r="AN31" s="36"/>
      <c r="AO31" s="35"/>
      <c r="AP31" s="34"/>
      <c r="AQ31" s="33"/>
      <c r="AR31" s="32"/>
      <c r="AS31" s="32"/>
      <c r="AT31" s="32"/>
      <c r="AU31" s="31"/>
      <c r="AV31" s="14" t="s">
        <v>0</v>
      </c>
      <c r="AW31" s="83">
        <f t="shared" si="0"/>
        <v>100</v>
      </c>
      <c r="AX31" s="1"/>
      <c r="AY31" s="1"/>
      <c r="AZ31" s="1"/>
    </row>
    <row r="32" spans="1:52" ht="12" customHeight="1" x14ac:dyDescent="0.2">
      <c r="A32" s="13"/>
      <c r="B32" s="47"/>
      <c r="C32" s="47"/>
      <c r="D32" s="36"/>
      <c r="E32" s="46">
        <v>113</v>
      </c>
      <c r="F32" s="45" t="s">
        <v>47</v>
      </c>
      <c r="G32" s="44" t="s">
        <v>8</v>
      </c>
      <c r="H32" s="44"/>
      <c r="I32" s="43"/>
      <c r="J32" s="42">
        <v>10000</v>
      </c>
      <c r="K32" s="41">
        <v>53574.5</v>
      </c>
      <c r="L32" s="40"/>
      <c r="M32" s="40">
        <v>53442.38</v>
      </c>
      <c r="N32" s="39">
        <v>132.12</v>
      </c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7">
        <v>0</v>
      </c>
      <c r="AM32" s="37"/>
      <c r="AN32" s="36"/>
      <c r="AO32" s="35"/>
      <c r="AP32" s="34"/>
      <c r="AQ32" s="33"/>
      <c r="AR32" s="32"/>
      <c r="AS32" s="32"/>
      <c r="AT32" s="32"/>
      <c r="AU32" s="31"/>
      <c r="AV32" s="14" t="s">
        <v>0</v>
      </c>
      <c r="AW32" s="83">
        <f t="shared" si="0"/>
        <v>99.753390138965358</v>
      </c>
      <c r="AX32" s="1"/>
      <c r="AY32" s="1"/>
      <c r="AZ32" s="1"/>
    </row>
    <row r="33" spans="1:52" ht="12" customHeight="1" x14ac:dyDescent="0.2">
      <c r="A33" s="13"/>
      <c r="B33" s="47"/>
      <c r="C33" s="47"/>
      <c r="D33" s="36"/>
      <c r="E33" s="46">
        <v>113</v>
      </c>
      <c r="F33" s="45" t="s">
        <v>47</v>
      </c>
      <c r="G33" s="44" t="s">
        <v>48</v>
      </c>
      <c r="H33" s="44"/>
      <c r="I33" s="43"/>
      <c r="J33" s="42">
        <v>10000</v>
      </c>
      <c r="K33" s="41">
        <v>341</v>
      </c>
      <c r="L33" s="40"/>
      <c r="M33" s="40">
        <v>341</v>
      </c>
      <c r="N33" s="39">
        <v>0</v>
      </c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7">
        <v>0</v>
      </c>
      <c r="AM33" s="37"/>
      <c r="AN33" s="36"/>
      <c r="AO33" s="35"/>
      <c r="AP33" s="34"/>
      <c r="AQ33" s="33"/>
      <c r="AR33" s="32"/>
      <c r="AS33" s="32"/>
      <c r="AT33" s="32"/>
      <c r="AU33" s="31"/>
      <c r="AV33" s="14" t="s">
        <v>0</v>
      </c>
      <c r="AW33" s="83">
        <f t="shared" si="0"/>
        <v>100</v>
      </c>
      <c r="AX33" s="1"/>
      <c r="AY33" s="1"/>
      <c r="AZ33" s="1"/>
    </row>
    <row r="34" spans="1:52" ht="12" customHeight="1" x14ac:dyDescent="0.2">
      <c r="A34" s="13"/>
      <c r="B34" s="47"/>
      <c r="C34" s="47"/>
      <c r="D34" s="36"/>
      <c r="E34" s="46">
        <v>113</v>
      </c>
      <c r="F34" s="45" t="s">
        <v>47</v>
      </c>
      <c r="G34" s="44" t="s">
        <v>23</v>
      </c>
      <c r="H34" s="44"/>
      <c r="I34" s="43"/>
      <c r="J34" s="42">
        <v>10000</v>
      </c>
      <c r="K34" s="41">
        <v>100112.97</v>
      </c>
      <c r="L34" s="40"/>
      <c r="M34" s="40">
        <v>100112.97</v>
      </c>
      <c r="N34" s="39">
        <v>0</v>
      </c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7">
        <v>0</v>
      </c>
      <c r="AM34" s="37"/>
      <c r="AN34" s="36"/>
      <c r="AO34" s="35"/>
      <c r="AP34" s="34"/>
      <c r="AQ34" s="33"/>
      <c r="AR34" s="32"/>
      <c r="AS34" s="32"/>
      <c r="AT34" s="32"/>
      <c r="AU34" s="31"/>
      <c r="AV34" s="14" t="s">
        <v>0</v>
      </c>
      <c r="AW34" s="83">
        <f t="shared" si="0"/>
        <v>100</v>
      </c>
      <c r="AX34" s="1"/>
      <c r="AY34" s="1"/>
      <c r="AZ34" s="1"/>
    </row>
    <row r="35" spans="1:52" ht="12" customHeight="1" x14ac:dyDescent="0.2">
      <c r="A35" s="13"/>
      <c r="B35" s="30" t="s">
        <v>46</v>
      </c>
      <c r="C35" s="30"/>
      <c r="D35" s="30"/>
      <c r="E35" s="30"/>
      <c r="F35" s="30"/>
      <c r="G35" s="30"/>
      <c r="H35" s="30"/>
      <c r="I35" s="30"/>
      <c r="J35" s="29"/>
      <c r="K35" s="28">
        <v>233548.47</v>
      </c>
      <c r="L35" s="24"/>
      <c r="M35" s="27">
        <v>233416.35</v>
      </c>
      <c r="N35" s="26">
        <v>132.12</v>
      </c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4">
        <v>0</v>
      </c>
      <c r="AM35" s="23"/>
      <c r="AN35" s="23"/>
      <c r="AO35" s="23"/>
      <c r="AP35" s="23"/>
      <c r="AQ35" s="23"/>
      <c r="AR35" s="23"/>
      <c r="AS35" s="23"/>
      <c r="AT35" s="23"/>
      <c r="AU35" s="23"/>
      <c r="AV35" s="14" t="s">
        <v>0</v>
      </c>
      <c r="AW35" s="83">
        <f t="shared" si="0"/>
        <v>99.943429301848994</v>
      </c>
      <c r="AX35" s="1"/>
      <c r="AY35" s="1"/>
      <c r="AZ35" s="1"/>
    </row>
    <row r="36" spans="1:52" ht="12" customHeight="1" x14ac:dyDescent="0.2">
      <c r="A36" s="13"/>
      <c r="B36" s="30" t="s">
        <v>45</v>
      </c>
      <c r="C36" s="30"/>
      <c r="D36" s="30"/>
      <c r="E36" s="30"/>
      <c r="F36" s="30"/>
      <c r="G36" s="30"/>
      <c r="H36" s="30"/>
      <c r="I36" s="30"/>
      <c r="J36" s="29"/>
      <c r="K36" s="28">
        <v>2203984.2400000002</v>
      </c>
      <c r="L36" s="24"/>
      <c r="M36" s="27">
        <v>2195092.7400000002</v>
      </c>
      <c r="N36" s="26">
        <v>8891.5</v>
      </c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4">
        <v>0</v>
      </c>
      <c r="AM36" s="23"/>
      <c r="AN36" s="23"/>
      <c r="AO36" s="23"/>
      <c r="AP36" s="23"/>
      <c r="AQ36" s="23"/>
      <c r="AR36" s="23"/>
      <c r="AS36" s="23"/>
      <c r="AT36" s="23"/>
      <c r="AU36" s="23"/>
      <c r="AV36" s="14" t="s">
        <v>0</v>
      </c>
      <c r="AW36" s="83">
        <f t="shared" si="0"/>
        <v>99.596571525393486</v>
      </c>
      <c r="AX36" s="1"/>
      <c r="AY36" s="1"/>
      <c r="AZ36" s="1"/>
    </row>
    <row r="37" spans="1:52" ht="12" customHeight="1" x14ac:dyDescent="0.2">
      <c r="A37" s="13"/>
      <c r="B37" s="47"/>
      <c r="C37" s="47"/>
      <c r="D37" s="36"/>
      <c r="E37" s="46">
        <v>203</v>
      </c>
      <c r="F37" s="45" t="s">
        <v>42</v>
      </c>
      <c r="G37" s="44" t="s">
        <v>44</v>
      </c>
      <c r="H37" s="44"/>
      <c r="I37" s="43" t="s">
        <v>41</v>
      </c>
      <c r="J37" s="42">
        <v>30201</v>
      </c>
      <c r="K37" s="41">
        <v>93716.54</v>
      </c>
      <c r="L37" s="40"/>
      <c r="M37" s="40">
        <v>93716.54</v>
      </c>
      <c r="N37" s="39">
        <v>0</v>
      </c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7">
        <v>0</v>
      </c>
      <c r="AM37" s="37"/>
      <c r="AN37" s="36"/>
      <c r="AO37" s="35"/>
      <c r="AP37" s="34"/>
      <c r="AQ37" s="33"/>
      <c r="AR37" s="32"/>
      <c r="AS37" s="32"/>
      <c r="AT37" s="32"/>
      <c r="AU37" s="31"/>
      <c r="AV37" s="14" t="s">
        <v>0</v>
      </c>
      <c r="AW37" s="83">
        <f t="shared" si="0"/>
        <v>100</v>
      </c>
      <c r="AX37" s="1"/>
      <c r="AY37" s="1"/>
      <c r="AZ37" s="1"/>
    </row>
    <row r="38" spans="1:52" ht="12" customHeight="1" x14ac:dyDescent="0.2">
      <c r="A38" s="13"/>
      <c r="B38" s="47"/>
      <c r="C38" s="47"/>
      <c r="D38" s="36"/>
      <c r="E38" s="46">
        <v>203</v>
      </c>
      <c r="F38" s="45" t="s">
        <v>42</v>
      </c>
      <c r="G38" s="44" t="s">
        <v>43</v>
      </c>
      <c r="H38" s="44"/>
      <c r="I38" s="43" t="s">
        <v>41</v>
      </c>
      <c r="J38" s="42">
        <v>30201</v>
      </c>
      <c r="K38" s="41">
        <v>28302.35</v>
      </c>
      <c r="L38" s="40"/>
      <c r="M38" s="40">
        <v>28302.35</v>
      </c>
      <c r="N38" s="39">
        <v>0</v>
      </c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7">
        <v>0</v>
      </c>
      <c r="AM38" s="37"/>
      <c r="AN38" s="36"/>
      <c r="AO38" s="35"/>
      <c r="AP38" s="34"/>
      <c r="AQ38" s="33"/>
      <c r="AR38" s="32"/>
      <c r="AS38" s="32"/>
      <c r="AT38" s="32"/>
      <c r="AU38" s="31"/>
      <c r="AV38" s="14" t="s">
        <v>0</v>
      </c>
      <c r="AW38" s="83">
        <f t="shared" si="0"/>
        <v>99.999999999999986</v>
      </c>
      <c r="AX38" s="1"/>
      <c r="AY38" s="1"/>
      <c r="AZ38" s="1"/>
    </row>
    <row r="39" spans="1:52" ht="12" customHeight="1" x14ac:dyDescent="0.2">
      <c r="A39" s="13"/>
      <c r="B39" s="47"/>
      <c r="C39" s="47"/>
      <c r="D39" s="36"/>
      <c r="E39" s="46">
        <v>203</v>
      </c>
      <c r="F39" s="45" t="s">
        <v>42</v>
      </c>
      <c r="G39" s="44" t="s">
        <v>8</v>
      </c>
      <c r="H39" s="44"/>
      <c r="I39" s="43" t="s">
        <v>41</v>
      </c>
      <c r="J39" s="42">
        <v>30201</v>
      </c>
      <c r="K39" s="41">
        <v>22581.11</v>
      </c>
      <c r="L39" s="40"/>
      <c r="M39" s="40">
        <v>22581.11</v>
      </c>
      <c r="N39" s="39">
        <v>0</v>
      </c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7">
        <v>0</v>
      </c>
      <c r="AM39" s="37"/>
      <c r="AN39" s="36"/>
      <c r="AO39" s="35"/>
      <c r="AP39" s="34"/>
      <c r="AQ39" s="33"/>
      <c r="AR39" s="32"/>
      <c r="AS39" s="32"/>
      <c r="AT39" s="32"/>
      <c r="AU39" s="31"/>
      <c r="AV39" s="14" t="s">
        <v>0</v>
      </c>
      <c r="AW39" s="83">
        <f t="shared" si="0"/>
        <v>100</v>
      </c>
      <c r="AX39" s="1"/>
      <c r="AY39" s="1"/>
      <c r="AZ39" s="1"/>
    </row>
    <row r="40" spans="1:52" ht="12" customHeight="1" x14ac:dyDescent="0.2">
      <c r="A40" s="13"/>
      <c r="B40" s="30" t="s">
        <v>40</v>
      </c>
      <c r="C40" s="30"/>
      <c r="D40" s="30"/>
      <c r="E40" s="30"/>
      <c r="F40" s="30"/>
      <c r="G40" s="30"/>
      <c r="H40" s="30"/>
      <c r="I40" s="30"/>
      <c r="J40" s="29"/>
      <c r="K40" s="28">
        <v>144600</v>
      </c>
      <c r="L40" s="24"/>
      <c r="M40" s="27">
        <v>144600</v>
      </c>
      <c r="N40" s="26">
        <v>0</v>
      </c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4">
        <v>0</v>
      </c>
      <c r="AM40" s="23"/>
      <c r="AN40" s="23"/>
      <c r="AO40" s="23"/>
      <c r="AP40" s="23"/>
      <c r="AQ40" s="23"/>
      <c r="AR40" s="23"/>
      <c r="AS40" s="23"/>
      <c r="AT40" s="23"/>
      <c r="AU40" s="23"/>
      <c r="AV40" s="14" t="s">
        <v>0</v>
      </c>
      <c r="AW40" s="83">
        <f t="shared" si="0"/>
        <v>100</v>
      </c>
      <c r="AX40" s="1"/>
      <c r="AY40" s="1"/>
      <c r="AZ40" s="1"/>
    </row>
    <row r="41" spans="1:52" ht="12" customHeight="1" x14ac:dyDescent="0.2">
      <c r="A41" s="13"/>
      <c r="B41" s="30" t="s">
        <v>39</v>
      </c>
      <c r="C41" s="30"/>
      <c r="D41" s="30"/>
      <c r="E41" s="30"/>
      <c r="F41" s="30"/>
      <c r="G41" s="30"/>
      <c r="H41" s="30"/>
      <c r="I41" s="30"/>
      <c r="J41" s="29"/>
      <c r="K41" s="28">
        <v>144600</v>
      </c>
      <c r="L41" s="24"/>
      <c r="M41" s="27">
        <v>144600</v>
      </c>
      <c r="N41" s="26">
        <v>0</v>
      </c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4">
        <v>0</v>
      </c>
      <c r="AM41" s="23"/>
      <c r="AN41" s="23"/>
      <c r="AO41" s="23"/>
      <c r="AP41" s="23"/>
      <c r="AQ41" s="23"/>
      <c r="AR41" s="23"/>
      <c r="AS41" s="23"/>
      <c r="AT41" s="23"/>
      <c r="AU41" s="23"/>
      <c r="AV41" s="14" t="s">
        <v>0</v>
      </c>
      <c r="AW41" s="83">
        <f t="shared" si="0"/>
        <v>100</v>
      </c>
      <c r="AX41" s="1"/>
      <c r="AY41" s="1"/>
      <c r="AZ41" s="1"/>
    </row>
    <row r="42" spans="1:52" ht="12" customHeight="1" x14ac:dyDescent="0.2">
      <c r="A42" s="13"/>
      <c r="B42" s="47"/>
      <c r="C42" s="47"/>
      <c r="D42" s="36"/>
      <c r="E42" s="46">
        <v>314</v>
      </c>
      <c r="F42" s="45" t="s">
        <v>38</v>
      </c>
      <c r="G42" s="44" t="s">
        <v>8</v>
      </c>
      <c r="H42" s="44"/>
      <c r="I42" s="43"/>
      <c r="J42" s="42">
        <v>10000</v>
      </c>
      <c r="K42" s="41">
        <v>42340</v>
      </c>
      <c r="L42" s="40"/>
      <c r="M42" s="40">
        <v>42340</v>
      </c>
      <c r="N42" s="39">
        <v>0</v>
      </c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7">
        <v>0</v>
      </c>
      <c r="AM42" s="37"/>
      <c r="AN42" s="36"/>
      <c r="AO42" s="35"/>
      <c r="AP42" s="34"/>
      <c r="AQ42" s="33"/>
      <c r="AR42" s="32"/>
      <c r="AS42" s="32"/>
      <c r="AT42" s="32"/>
      <c r="AU42" s="31"/>
      <c r="AV42" s="14" t="s">
        <v>0</v>
      </c>
      <c r="AW42" s="83">
        <f t="shared" si="0"/>
        <v>100</v>
      </c>
      <c r="AX42" s="1"/>
      <c r="AY42" s="1"/>
      <c r="AZ42" s="1"/>
    </row>
    <row r="43" spans="1:52" ht="12" customHeight="1" x14ac:dyDescent="0.2">
      <c r="A43" s="13"/>
      <c r="B43" s="30" t="s">
        <v>37</v>
      </c>
      <c r="C43" s="30"/>
      <c r="D43" s="30"/>
      <c r="E43" s="30"/>
      <c r="F43" s="30"/>
      <c r="G43" s="30"/>
      <c r="H43" s="30"/>
      <c r="I43" s="30"/>
      <c r="J43" s="29"/>
      <c r="K43" s="28">
        <v>42340</v>
      </c>
      <c r="L43" s="24"/>
      <c r="M43" s="27">
        <v>42340</v>
      </c>
      <c r="N43" s="26">
        <v>0</v>
      </c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4">
        <v>0</v>
      </c>
      <c r="AM43" s="23"/>
      <c r="AN43" s="23"/>
      <c r="AO43" s="23"/>
      <c r="AP43" s="23"/>
      <c r="AQ43" s="23"/>
      <c r="AR43" s="23"/>
      <c r="AS43" s="23"/>
      <c r="AT43" s="23"/>
      <c r="AU43" s="23"/>
      <c r="AV43" s="14" t="s">
        <v>0</v>
      </c>
      <c r="AW43" s="83">
        <f t="shared" si="0"/>
        <v>100</v>
      </c>
      <c r="AX43" s="1"/>
      <c r="AY43" s="1"/>
      <c r="AZ43" s="1"/>
    </row>
    <row r="44" spans="1:52" ht="12" customHeight="1" x14ac:dyDescent="0.2">
      <c r="A44" s="13"/>
      <c r="B44" s="30" t="s">
        <v>36</v>
      </c>
      <c r="C44" s="30"/>
      <c r="D44" s="30"/>
      <c r="E44" s="30"/>
      <c r="F44" s="30"/>
      <c r="G44" s="30"/>
      <c r="H44" s="30"/>
      <c r="I44" s="30"/>
      <c r="J44" s="29"/>
      <c r="K44" s="28">
        <v>42340</v>
      </c>
      <c r="L44" s="24"/>
      <c r="M44" s="27">
        <v>42340</v>
      </c>
      <c r="N44" s="26">
        <v>0</v>
      </c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4">
        <v>0</v>
      </c>
      <c r="AM44" s="23"/>
      <c r="AN44" s="23"/>
      <c r="AO44" s="23"/>
      <c r="AP44" s="23"/>
      <c r="AQ44" s="23"/>
      <c r="AR44" s="23"/>
      <c r="AS44" s="23"/>
      <c r="AT44" s="23"/>
      <c r="AU44" s="23"/>
      <c r="AV44" s="14" t="s">
        <v>0</v>
      </c>
      <c r="AW44" s="83">
        <f t="shared" si="0"/>
        <v>100</v>
      </c>
      <c r="AX44" s="1"/>
      <c r="AY44" s="1"/>
      <c r="AZ44" s="1"/>
    </row>
    <row r="45" spans="1:52" ht="12" customHeight="1" x14ac:dyDescent="0.2">
      <c r="A45" s="13"/>
      <c r="B45" s="47"/>
      <c r="C45" s="47"/>
      <c r="D45" s="36"/>
      <c r="E45" s="46">
        <v>409</v>
      </c>
      <c r="F45" s="45" t="s">
        <v>35</v>
      </c>
      <c r="G45" s="44" t="s">
        <v>8</v>
      </c>
      <c r="H45" s="44"/>
      <c r="I45" s="43"/>
      <c r="J45" s="42">
        <v>10000</v>
      </c>
      <c r="K45" s="41">
        <v>3810621.17</v>
      </c>
      <c r="L45" s="40"/>
      <c r="M45" s="40">
        <v>3628416.22</v>
      </c>
      <c r="N45" s="39">
        <v>182204.95</v>
      </c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7">
        <v>0</v>
      </c>
      <c r="AM45" s="37"/>
      <c r="AN45" s="36"/>
      <c r="AO45" s="35"/>
      <c r="AP45" s="34"/>
      <c r="AQ45" s="33"/>
      <c r="AR45" s="32"/>
      <c r="AS45" s="32"/>
      <c r="AT45" s="32"/>
      <c r="AU45" s="31"/>
      <c r="AV45" s="14" t="s">
        <v>0</v>
      </c>
      <c r="AW45" s="83">
        <f t="shared" si="0"/>
        <v>95.218497408389723</v>
      </c>
      <c r="AX45" s="1"/>
      <c r="AY45" s="1"/>
      <c r="AZ45" s="1"/>
    </row>
    <row r="46" spans="1:52" ht="12" customHeight="1" x14ac:dyDescent="0.2">
      <c r="A46" s="13"/>
      <c r="B46" s="30" t="s">
        <v>34</v>
      </c>
      <c r="C46" s="30"/>
      <c r="D46" s="30"/>
      <c r="E46" s="30"/>
      <c r="F46" s="30"/>
      <c r="G46" s="30"/>
      <c r="H46" s="30"/>
      <c r="I46" s="30"/>
      <c r="J46" s="29"/>
      <c r="K46" s="28">
        <v>3810621.17</v>
      </c>
      <c r="L46" s="24"/>
      <c r="M46" s="27">
        <v>3628416.22</v>
      </c>
      <c r="N46" s="26">
        <v>182204.95</v>
      </c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4">
        <v>0</v>
      </c>
      <c r="AM46" s="23"/>
      <c r="AN46" s="23"/>
      <c r="AO46" s="23"/>
      <c r="AP46" s="23"/>
      <c r="AQ46" s="23"/>
      <c r="AR46" s="23"/>
      <c r="AS46" s="23"/>
      <c r="AT46" s="23"/>
      <c r="AU46" s="23"/>
      <c r="AV46" s="14" t="s">
        <v>0</v>
      </c>
      <c r="AW46" s="83">
        <f t="shared" si="0"/>
        <v>95.218497408389723</v>
      </c>
      <c r="AX46" s="1"/>
      <c r="AY46" s="1"/>
      <c r="AZ46" s="1"/>
    </row>
    <row r="47" spans="1:52" ht="12" customHeight="1" x14ac:dyDescent="0.2">
      <c r="A47" s="13"/>
      <c r="B47" s="30" t="s">
        <v>33</v>
      </c>
      <c r="C47" s="30"/>
      <c r="D47" s="30"/>
      <c r="E47" s="30"/>
      <c r="F47" s="30"/>
      <c r="G47" s="30"/>
      <c r="H47" s="30"/>
      <c r="I47" s="30"/>
      <c r="J47" s="29"/>
      <c r="K47" s="28">
        <v>3810621.17</v>
      </c>
      <c r="L47" s="24"/>
      <c r="M47" s="27">
        <v>3628416.22</v>
      </c>
      <c r="N47" s="26">
        <v>182204.95</v>
      </c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4">
        <v>0</v>
      </c>
      <c r="AM47" s="23"/>
      <c r="AN47" s="23"/>
      <c r="AO47" s="23"/>
      <c r="AP47" s="23"/>
      <c r="AQ47" s="23"/>
      <c r="AR47" s="23"/>
      <c r="AS47" s="23"/>
      <c r="AT47" s="23"/>
      <c r="AU47" s="23"/>
      <c r="AV47" s="14" t="s">
        <v>0</v>
      </c>
      <c r="AW47" s="83">
        <f t="shared" si="0"/>
        <v>95.218497408389723</v>
      </c>
      <c r="AX47" s="1"/>
      <c r="AY47" s="1"/>
      <c r="AZ47" s="1"/>
    </row>
    <row r="48" spans="1:52" ht="12" customHeight="1" x14ac:dyDescent="0.2">
      <c r="A48" s="13"/>
      <c r="B48" s="47"/>
      <c r="C48" s="47"/>
      <c r="D48" s="36"/>
      <c r="E48" s="46">
        <v>501</v>
      </c>
      <c r="F48" s="45" t="s">
        <v>15</v>
      </c>
      <c r="G48" s="44" t="s">
        <v>8</v>
      </c>
      <c r="H48" s="44"/>
      <c r="I48" s="43"/>
      <c r="J48" s="42">
        <v>10000</v>
      </c>
      <c r="K48" s="41">
        <v>396800</v>
      </c>
      <c r="L48" s="40"/>
      <c r="M48" s="40">
        <v>396800</v>
      </c>
      <c r="N48" s="39">
        <v>0</v>
      </c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7">
        <v>0</v>
      </c>
      <c r="AM48" s="37"/>
      <c r="AN48" s="36"/>
      <c r="AO48" s="35"/>
      <c r="AP48" s="34"/>
      <c r="AQ48" s="33"/>
      <c r="AR48" s="32"/>
      <c r="AS48" s="32"/>
      <c r="AT48" s="32"/>
      <c r="AU48" s="31"/>
      <c r="AV48" s="14" t="s">
        <v>0</v>
      </c>
      <c r="AW48" s="83">
        <f t="shared" si="0"/>
        <v>100</v>
      </c>
      <c r="AX48" s="1"/>
      <c r="AY48" s="1"/>
      <c r="AZ48" s="1"/>
    </row>
    <row r="49" spans="1:52" ht="12" customHeight="1" x14ac:dyDescent="0.2">
      <c r="A49" s="13"/>
      <c r="B49" s="47"/>
      <c r="C49" s="47"/>
      <c r="D49" s="36"/>
      <c r="E49" s="46">
        <v>501</v>
      </c>
      <c r="F49" s="45" t="s">
        <v>32</v>
      </c>
      <c r="G49" s="44" t="s">
        <v>8</v>
      </c>
      <c r="H49" s="44"/>
      <c r="I49" s="43"/>
      <c r="J49" s="42">
        <v>10000</v>
      </c>
      <c r="K49" s="41">
        <v>47220.98</v>
      </c>
      <c r="L49" s="40"/>
      <c r="M49" s="40">
        <v>47220.98</v>
      </c>
      <c r="N49" s="39">
        <v>0</v>
      </c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7">
        <v>0</v>
      </c>
      <c r="AM49" s="37"/>
      <c r="AN49" s="36"/>
      <c r="AO49" s="35"/>
      <c r="AP49" s="34"/>
      <c r="AQ49" s="33"/>
      <c r="AR49" s="32"/>
      <c r="AS49" s="32"/>
      <c r="AT49" s="32"/>
      <c r="AU49" s="31"/>
      <c r="AV49" s="14" t="s">
        <v>0</v>
      </c>
      <c r="AW49" s="83">
        <f t="shared" si="0"/>
        <v>100</v>
      </c>
      <c r="AX49" s="1"/>
      <c r="AY49" s="1"/>
      <c r="AZ49" s="1"/>
    </row>
    <row r="50" spans="1:52" ht="12" customHeight="1" x14ac:dyDescent="0.2">
      <c r="A50" s="13"/>
      <c r="B50" s="47"/>
      <c r="C50" s="47"/>
      <c r="D50" s="36"/>
      <c r="E50" s="46">
        <v>501</v>
      </c>
      <c r="F50" s="45" t="s">
        <v>31</v>
      </c>
      <c r="G50" s="44" t="s">
        <v>8</v>
      </c>
      <c r="H50" s="44"/>
      <c r="I50" s="43"/>
      <c r="J50" s="42">
        <v>10000</v>
      </c>
      <c r="K50" s="41">
        <v>78763</v>
      </c>
      <c r="L50" s="40"/>
      <c r="M50" s="40">
        <v>78763</v>
      </c>
      <c r="N50" s="39">
        <v>0</v>
      </c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7">
        <v>0</v>
      </c>
      <c r="AM50" s="37"/>
      <c r="AN50" s="36"/>
      <c r="AO50" s="35"/>
      <c r="AP50" s="34"/>
      <c r="AQ50" s="33"/>
      <c r="AR50" s="32"/>
      <c r="AS50" s="32"/>
      <c r="AT50" s="32"/>
      <c r="AU50" s="31"/>
      <c r="AV50" s="14" t="s">
        <v>0</v>
      </c>
      <c r="AW50" s="83">
        <f t="shared" si="0"/>
        <v>100</v>
      </c>
      <c r="AX50" s="1"/>
      <c r="AY50" s="1"/>
      <c r="AZ50" s="1"/>
    </row>
    <row r="51" spans="1:52" ht="12" customHeight="1" x14ac:dyDescent="0.2">
      <c r="A51" s="13"/>
      <c r="B51" s="30" t="s">
        <v>30</v>
      </c>
      <c r="C51" s="30"/>
      <c r="D51" s="30"/>
      <c r="E51" s="30"/>
      <c r="F51" s="30"/>
      <c r="G51" s="30"/>
      <c r="H51" s="30"/>
      <c r="I51" s="30"/>
      <c r="J51" s="29"/>
      <c r="K51" s="28">
        <v>522783.98</v>
      </c>
      <c r="L51" s="24"/>
      <c r="M51" s="27">
        <v>522783.98</v>
      </c>
      <c r="N51" s="26">
        <v>0</v>
      </c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4">
        <v>0</v>
      </c>
      <c r="AM51" s="23"/>
      <c r="AN51" s="23"/>
      <c r="AO51" s="23"/>
      <c r="AP51" s="23"/>
      <c r="AQ51" s="23"/>
      <c r="AR51" s="23"/>
      <c r="AS51" s="23"/>
      <c r="AT51" s="23"/>
      <c r="AU51" s="23"/>
      <c r="AV51" s="14" t="s">
        <v>0</v>
      </c>
      <c r="AW51" s="83">
        <f t="shared" si="0"/>
        <v>100</v>
      </c>
      <c r="AX51" s="1"/>
      <c r="AY51" s="1"/>
      <c r="AZ51" s="1"/>
    </row>
    <row r="52" spans="1:52" ht="12" customHeight="1" x14ac:dyDescent="0.2">
      <c r="A52" s="13"/>
      <c r="B52" s="47"/>
      <c r="C52" s="47"/>
      <c r="D52" s="36"/>
      <c r="E52" s="46">
        <v>502</v>
      </c>
      <c r="F52" s="45" t="s">
        <v>22</v>
      </c>
      <c r="G52" s="44" t="s">
        <v>8</v>
      </c>
      <c r="H52" s="44"/>
      <c r="I52" s="43" t="s">
        <v>21</v>
      </c>
      <c r="J52" s="42">
        <v>30102</v>
      </c>
      <c r="K52" s="41">
        <v>718396.25</v>
      </c>
      <c r="L52" s="40"/>
      <c r="M52" s="40">
        <v>673243.5</v>
      </c>
      <c r="N52" s="39">
        <v>45152.75</v>
      </c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7">
        <v>0</v>
      </c>
      <c r="AM52" s="37"/>
      <c r="AN52" s="36"/>
      <c r="AO52" s="35"/>
      <c r="AP52" s="34"/>
      <c r="AQ52" s="33"/>
      <c r="AR52" s="32"/>
      <c r="AS52" s="32"/>
      <c r="AT52" s="32"/>
      <c r="AU52" s="31"/>
      <c r="AV52" s="14" t="s">
        <v>0</v>
      </c>
      <c r="AW52" s="83">
        <f t="shared" si="0"/>
        <v>93.714784841930907</v>
      </c>
      <c r="AX52" s="1"/>
      <c r="AY52" s="1"/>
      <c r="AZ52" s="1"/>
    </row>
    <row r="53" spans="1:52" ht="12" customHeight="1" x14ac:dyDescent="0.2">
      <c r="A53" s="13"/>
      <c r="B53" s="47"/>
      <c r="C53" s="47"/>
      <c r="D53" s="36"/>
      <c r="E53" s="46">
        <v>502</v>
      </c>
      <c r="F53" s="45" t="s">
        <v>15</v>
      </c>
      <c r="G53" s="44" t="s">
        <v>8</v>
      </c>
      <c r="H53" s="44"/>
      <c r="I53" s="43"/>
      <c r="J53" s="42">
        <v>10000</v>
      </c>
      <c r="K53" s="41">
        <v>143500</v>
      </c>
      <c r="L53" s="40"/>
      <c r="M53" s="40">
        <v>143500</v>
      </c>
      <c r="N53" s="39">
        <v>0</v>
      </c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7">
        <v>0</v>
      </c>
      <c r="AM53" s="37"/>
      <c r="AN53" s="36"/>
      <c r="AO53" s="35"/>
      <c r="AP53" s="34"/>
      <c r="AQ53" s="33"/>
      <c r="AR53" s="32"/>
      <c r="AS53" s="32"/>
      <c r="AT53" s="32"/>
      <c r="AU53" s="31"/>
      <c r="AV53" s="14" t="s">
        <v>0</v>
      </c>
      <c r="AW53" s="83">
        <f t="shared" si="0"/>
        <v>100</v>
      </c>
      <c r="AX53" s="1"/>
      <c r="AY53" s="1"/>
      <c r="AZ53" s="1"/>
    </row>
    <row r="54" spans="1:52" ht="12" customHeight="1" x14ac:dyDescent="0.2">
      <c r="A54" s="13"/>
      <c r="B54" s="47"/>
      <c r="C54" s="47"/>
      <c r="D54" s="36"/>
      <c r="E54" s="46">
        <v>502</v>
      </c>
      <c r="F54" s="45" t="s">
        <v>14</v>
      </c>
      <c r="G54" s="44" t="s">
        <v>8</v>
      </c>
      <c r="H54" s="44"/>
      <c r="I54" s="43"/>
      <c r="J54" s="42">
        <v>10000</v>
      </c>
      <c r="K54" s="41">
        <v>239465.42</v>
      </c>
      <c r="L54" s="40"/>
      <c r="M54" s="40">
        <v>224414.5</v>
      </c>
      <c r="N54" s="39">
        <v>15050.92</v>
      </c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7">
        <v>0</v>
      </c>
      <c r="AM54" s="37"/>
      <c r="AN54" s="36"/>
      <c r="AO54" s="35"/>
      <c r="AP54" s="34"/>
      <c r="AQ54" s="33"/>
      <c r="AR54" s="32"/>
      <c r="AS54" s="32"/>
      <c r="AT54" s="32"/>
      <c r="AU54" s="31"/>
      <c r="AV54" s="14" t="s">
        <v>0</v>
      </c>
      <c r="AW54" s="83">
        <f t="shared" si="0"/>
        <v>93.714783537431003</v>
      </c>
      <c r="AX54" s="1"/>
      <c r="AY54" s="1"/>
      <c r="AZ54" s="1"/>
    </row>
    <row r="55" spans="1:52" ht="12" customHeight="1" x14ac:dyDescent="0.2">
      <c r="A55" s="13"/>
      <c r="B55" s="30" t="s">
        <v>29</v>
      </c>
      <c r="C55" s="30"/>
      <c r="D55" s="30"/>
      <c r="E55" s="30"/>
      <c r="F55" s="30"/>
      <c r="G55" s="30"/>
      <c r="H55" s="30"/>
      <c r="I55" s="30"/>
      <c r="J55" s="29"/>
      <c r="K55" s="28">
        <v>1101361.67</v>
      </c>
      <c r="L55" s="24"/>
      <c r="M55" s="27">
        <v>1041158</v>
      </c>
      <c r="N55" s="26">
        <v>60203.67</v>
      </c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4">
        <v>0</v>
      </c>
      <c r="AM55" s="23"/>
      <c r="AN55" s="23"/>
      <c r="AO55" s="23"/>
      <c r="AP55" s="23"/>
      <c r="AQ55" s="23"/>
      <c r="AR55" s="23"/>
      <c r="AS55" s="23"/>
      <c r="AT55" s="23"/>
      <c r="AU55" s="23"/>
      <c r="AV55" s="14" t="s">
        <v>0</v>
      </c>
      <c r="AW55" s="83">
        <f t="shared" si="0"/>
        <v>94.533705717214588</v>
      </c>
      <c r="AX55" s="1"/>
      <c r="AY55" s="1"/>
      <c r="AZ55" s="1"/>
    </row>
    <row r="56" spans="1:52" ht="12" customHeight="1" x14ac:dyDescent="0.2">
      <c r="A56" s="13"/>
      <c r="B56" s="47"/>
      <c r="C56" s="47"/>
      <c r="D56" s="36"/>
      <c r="E56" s="46">
        <v>503</v>
      </c>
      <c r="F56" s="45" t="s">
        <v>28</v>
      </c>
      <c r="G56" s="44" t="s">
        <v>8</v>
      </c>
      <c r="H56" s="44"/>
      <c r="I56" s="43"/>
      <c r="J56" s="42">
        <v>10000</v>
      </c>
      <c r="K56" s="41">
        <v>74808.69</v>
      </c>
      <c r="L56" s="40"/>
      <c r="M56" s="40">
        <v>74808.69</v>
      </c>
      <c r="N56" s="39">
        <v>0</v>
      </c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7">
        <v>0</v>
      </c>
      <c r="AM56" s="37"/>
      <c r="AN56" s="36"/>
      <c r="AO56" s="35"/>
      <c r="AP56" s="34"/>
      <c r="AQ56" s="33"/>
      <c r="AR56" s="32"/>
      <c r="AS56" s="32"/>
      <c r="AT56" s="32"/>
      <c r="AU56" s="31"/>
      <c r="AV56" s="14" t="s">
        <v>0</v>
      </c>
      <c r="AW56" s="83">
        <f t="shared" si="0"/>
        <v>100</v>
      </c>
      <c r="AX56" s="1"/>
      <c r="AY56" s="1"/>
      <c r="AZ56" s="1"/>
    </row>
    <row r="57" spans="1:52" ht="12" customHeight="1" x14ac:dyDescent="0.2">
      <c r="A57" s="13"/>
      <c r="B57" s="30" t="s">
        <v>27</v>
      </c>
      <c r="C57" s="30"/>
      <c r="D57" s="30"/>
      <c r="E57" s="30"/>
      <c r="F57" s="30"/>
      <c r="G57" s="30"/>
      <c r="H57" s="30"/>
      <c r="I57" s="30"/>
      <c r="J57" s="29"/>
      <c r="K57" s="28">
        <v>74808.69</v>
      </c>
      <c r="L57" s="24"/>
      <c r="M57" s="27">
        <v>74808.69</v>
      </c>
      <c r="N57" s="26">
        <v>0</v>
      </c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4">
        <v>0</v>
      </c>
      <c r="AM57" s="23"/>
      <c r="AN57" s="23"/>
      <c r="AO57" s="23"/>
      <c r="AP57" s="23"/>
      <c r="AQ57" s="23"/>
      <c r="AR57" s="23"/>
      <c r="AS57" s="23"/>
      <c r="AT57" s="23"/>
      <c r="AU57" s="23"/>
      <c r="AV57" s="14" t="s">
        <v>0</v>
      </c>
      <c r="AW57" s="83">
        <f t="shared" si="0"/>
        <v>100</v>
      </c>
      <c r="AX57" s="1"/>
      <c r="AY57" s="1"/>
      <c r="AZ57" s="1"/>
    </row>
    <row r="58" spans="1:52" ht="12" customHeight="1" x14ac:dyDescent="0.2">
      <c r="A58" s="13"/>
      <c r="B58" s="30" t="s">
        <v>26</v>
      </c>
      <c r="C58" s="30"/>
      <c r="D58" s="30"/>
      <c r="E58" s="30"/>
      <c r="F58" s="30"/>
      <c r="G58" s="30"/>
      <c r="H58" s="30"/>
      <c r="I58" s="30"/>
      <c r="J58" s="29"/>
      <c r="K58" s="28">
        <v>1698954.34</v>
      </c>
      <c r="L58" s="24"/>
      <c r="M58" s="27">
        <v>1638750.67</v>
      </c>
      <c r="N58" s="26">
        <v>60203.67</v>
      </c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4">
        <v>0</v>
      </c>
      <c r="AM58" s="23"/>
      <c r="AN58" s="23"/>
      <c r="AO58" s="23"/>
      <c r="AP58" s="23"/>
      <c r="AQ58" s="23"/>
      <c r="AR58" s="23"/>
      <c r="AS58" s="23"/>
      <c r="AT58" s="23"/>
      <c r="AU58" s="23"/>
      <c r="AV58" s="14" t="s">
        <v>0</v>
      </c>
      <c r="AW58" s="83">
        <f t="shared" si="0"/>
        <v>96.456428016776471</v>
      </c>
      <c r="AX58" s="1"/>
      <c r="AY58" s="1"/>
      <c r="AZ58" s="1"/>
    </row>
    <row r="59" spans="1:52" ht="12" customHeight="1" x14ac:dyDescent="0.2">
      <c r="A59" s="13"/>
      <c r="B59" s="47"/>
      <c r="C59" s="47"/>
      <c r="D59" s="36"/>
      <c r="E59" s="46">
        <v>801</v>
      </c>
      <c r="F59" s="45" t="s">
        <v>24</v>
      </c>
      <c r="G59" s="44" t="s">
        <v>12</v>
      </c>
      <c r="H59" s="44"/>
      <c r="I59" s="43"/>
      <c r="J59" s="42">
        <v>10000</v>
      </c>
      <c r="K59" s="41">
        <v>169165.55</v>
      </c>
      <c r="L59" s="40"/>
      <c r="M59" s="40">
        <v>169164.88</v>
      </c>
      <c r="N59" s="39">
        <v>0.67</v>
      </c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7">
        <v>0</v>
      </c>
      <c r="AM59" s="37"/>
      <c r="AN59" s="36"/>
      <c r="AO59" s="35"/>
      <c r="AP59" s="34"/>
      <c r="AQ59" s="33"/>
      <c r="AR59" s="32"/>
      <c r="AS59" s="32"/>
      <c r="AT59" s="32"/>
      <c r="AU59" s="31"/>
      <c r="AV59" s="14" t="s">
        <v>0</v>
      </c>
      <c r="AW59" s="83">
        <f t="shared" si="0"/>
        <v>99.999603938272315</v>
      </c>
      <c r="AX59" s="1"/>
      <c r="AY59" s="1"/>
      <c r="AZ59" s="1"/>
    </row>
    <row r="60" spans="1:52" ht="12" customHeight="1" x14ac:dyDescent="0.2">
      <c r="A60" s="13"/>
      <c r="B60" s="47"/>
      <c r="C60" s="47"/>
      <c r="D60" s="36"/>
      <c r="E60" s="46">
        <v>801</v>
      </c>
      <c r="F60" s="45" t="s">
        <v>24</v>
      </c>
      <c r="G60" s="44" t="s">
        <v>16</v>
      </c>
      <c r="H60" s="44"/>
      <c r="I60" s="43"/>
      <c r="J60" s="42">
        <v>10000</v>
      </c>
      <c r="K60" s="41">
        <v>89194.83</v>
      </c>
      <c r="L60" s="40"/>
      <c r="M60" s="40">
        <v>89194.83</v>
      </c>
      <c r="N60" s="39">
        <v>0</v>
      </c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7">
        <v>0</v>
      </c>
      <c r="AM60" s="37"/>
      <c r="AN60" s="36"/>
      <c r="AO60" s="35"/>
      <c r="AP60" s="34"/>
      <c r="AQ60" s="33"/>
      <c r="AR60" s="32"/>
      <c r="AS60" s="32"/>
      <c r="AT60" s="32"/>
      <c r="AU60" s="31"/>
      <c r="AV60" s="14" t="s">
        <v>0</v>
      </c>
      <c r="AW60" s="83">
        <f t="shared" si="0"/>
        <v>100</v>
      </c>
      <c r="AX60" s="1"/>
      <c r="AY60" s="1"/>
      <c r="AZ60" s="1"/>
    </row>
    <row r="61" spans="1:52" ht="12" customHeight="1" x14ac:dyDescent="0.2">
      <c r="A61" s="13"/>
      <c r="B61" s="47"/>
      <c r="C61" s="47"/>
      <c r="D61" s="36"/>
      <c r="E61" s="46">
        <v>801</v>
      </c>
      <c r="F61" s="45" t="s">
        <v>24</v>
      </c>
      <c r="G61" s="44" t="s">
        <v>25</v>
      </c>
      <c r="H61" s="44"/>
      <c r="I61" s="43"/>
      <c r="J61" s="42">
        <v>10000</v>
      </c>
      <c r="K61" s="41">
        <v>26000</v>
      </c>
      <c r="L61" s="40"/>
      <c r="M61" s="40">
        <v>23906.6</v>
      </c>
      <c r="N61" s="39">
        <v>2093.4</v>
      </c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7">
        <v>0</v>
      </c>
      <c r="AM61" s="37"/>
      <c r="AN61" s="36"/>
      <c r="AO61" s="35"/>
      <c r="AP61" s="34"/>
      <c r="AQ61" s="33"/>
      <c r="AR61" s="32"/>
      <c r="AS61" s="32"/>
      <c r="AT61" s="32"/>
      <c r="AU61" s="31"/>
      <c r="AV61" s="14" t="s">
        <v>0</v>
      </c>
      <c r="AW61" s="83">
        <f t="shared" si="0"/>
        <v>91.94846153846153</v>
      </c>
      <c r="AX61" s="1"/>
      <c r="AY61" s="1"/>
      <c r="AZ61" s="1"/>
    </row>
    <row r="62" spans="1:52" ht="12" customHeight="1" x14ac:dyDescent="0.2">
      <c r="A62" s="13"/>
      <c r="B62" s="47"/>
      <c r="C62" s="47"/>
      <c r="D62" s="36"/>
      <c r="E62" s="46">
        <v>801</v>
      </c>
      <c r="F62" s="45" t="s">
        <v>24</v>
      </c>
      <c r="G62" s="44" t="s">
        <v>8</v>
      </c>
      <c r="H62" s="44"/>
      <c r="I62" s="43"/>
      <c r="J62" s="42">
        <v>10000</v>
      </c>
      <c r="K62" s="41">
        <v>1380086.45</v>
      </c>
      <c r="L62" s="40"/>
      <c r="M62" s="40">
        <v>1361129.28</v>
      </c>
      <c r="N62" s="39">
        <v>18957.169999999998</v>
      </c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7">
        <v>0</v>
      </c>
      <c r="AM62" s="37"/>
      <c r="AN62" s="36"/>
      <c r="AO62" s="35"/>
      <c r="AP62" s="34"/>
      <c r="AQ62" s="33"/>
      <c r="AR62" s="32"/>
      <c r="AS62" s="32"/>
      <c r="AT62" s="32"/>
      <c r="AU62" s="31"/>
      <c r="AV62" s="14" t="s">
        <v>0</v>
      </c>
      <c r="AW62" s="83">
        <f t="shared" si="0"/>
        <v>98.626378079431191</v>
      </c>
      <c r="AX62" s="1"/>
      <c r="AY62" s="1"/>
      <c r="AZ62" s="1"/>
    </row>
    <row r="63" spans="1:52" ht="12" customHeight="1" x14ac:dyDescent="0.2">
      <c r="A63" s="13"/>
      <c r="B63" s="47"/>
      <c r="C63" s="47"/>
      <c r="D63" s="36"/>
      <c r="E63" s="46">
        <v>801</v>
      </c>
      <c r="F63" s="45" t="s">
        <v>24</v>
      </c>
      <c r="G63" s="44" t="s">
        <v>23</v>
      </c>
      <c r="H63" s="44"/>
      <c r="I63" s="43"/>
      <c r="J63" s="42">
        <v>10000</v>
      </c>
      <c r="K63" s="41">
        <v>7.19</v>
      </c>
      <c r="L63" s="40"/>
      <c r="M63" s="40">
        <v>7.19</v>
      </c>
      <c r="N63" s="39">
        <v>0</v>
      </c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7">
        <v>0</v>
      </c>
      <c r="AM63" s="37"/>
      <c r="AN63" s="36"/>
      <c r="AO63" s="35"/>
      <c r="AP63" s="34"/>
      <c r="AQ63" s="33"/>
      <c r="AR63" s="32"/>
      <c r="AS63" s="32"/>
      <c r="AT63" s="32"/>
      <c r="AU63" s="31"/>
      <c r="AV63" s="14" t="s">
        <v>0</v>
      </c>
      <c r="AW63" s="83">
        <f t="shared" si="0"/>
        <v>100</v>
      </c>
      <c r="AX63" s="1"/>
      <c r="AY63" s="1"/>
      <c r="AZ63" s="1"/>
    </row>
    <row r="64" spans="1:52" ht="12" customHeight="1" x14ac:dyDescent="0.2">
      <c r="A64" s="13"/>
      <c r="B64" s="47"/>
      <c r="C64" s="47"/>
      <c r="D64" s="36"/>
      <c r="E64" s="46">
        <v>801</v>
      </c>
      <c r="F64" s="45" t="s">
        <v>22</v>
      </c>
      <c r="G64" s="44" t="s">
        <v>8</v>
      </c>
      <c r="H64" s="44"/>
      <c r="I64" s="43" t="s">
        <v>21</v>
      </c>
      <c r="J64" s="42">
        <v>30102</v>
      </c>
      <c r="K64" s="41">
        <v>751217.25</v>
      </c>
      <c r="L64" s="40"/>
      <c r="M64" s="40">
        <v>709651.16</v>
      </c>
      <c r="N64" s="39">
        <v>41566.089999999997</v>
      </c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7">
        <v>0</v>
      </c>
      <c r="AM64" s="37"/>
      <c r="AN64" s="36"/>
      <c r="AO64" s="35"/>
      <c r="AP64" s="34"/>
      <c r="AQ64" s="33"/>
      <c r="AR64" s="32"/>
      <c r="AS64" s="32"/>
      <c r="AT64" s="32"/>
      <c r="AU64" s="31"/>
      <c r="AV64" s="14" t="s">
        <v>0</v>
      </c>
      <c r="AW64" s="83">
        <f t="shared" si="0"/>
        <v>94.466834993472276</v>
      </c>
      <c r="AX64" s="1"/>
      <c r="AY64" s="1"/>
      <c r="AZ64" s="1"/>
    </row>
    <row r="65" spans="1:52" ht="12" customHeight="1" x14ac:dyDescent="0.2">
      <c r="A65" s="13"/>
      <c r="B65" s="47"/>
      <c r="C65" s="47"/>
      <c r="D65" s="36"/>
      <c r="E65" s="46">
        <v>801</v>
      </c>
      <c r="F65" s="45" t="s">
        <v>20</v>
      </c>
      <c r="G65" s="44" t="s">
        <v>12</v>
      </c>
      <c r="H65" s="44"/>
      <c r="I65" s="43" t="s">
        <v>19</v>
      </c>
      <c r="J65" s="42">
        <v>30302</v>
      </c>
      <c r="K65" s="41">
        <v>185000</v>
      </c>
      <c r="L65" s="40"/>
      <c r="M65" s="40">
        <v>185000</v>
      </c>
      <c r="N65" s="39">
        <v>0</v>
      </c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7">
        <v>0</v>
      </c>
      <c r="AM65" s="37"/>
      <c r="AN65" s="36"/>
      <c r="AO65" s="35"/>
      <c r="AP65" s="34"/>
      <c r="AQ65" s="33"/>
      <c r="AR65" s="32"/>
      <c r="AS65" s="32"/>
      <c r="AT65" s="32"/>
      <c r="AU65" s="31"/>
      <c r="AV65" s="14" t="s">
        <v>0</v>
      </c>
      <c r="AW65" s="83">
        <f t="shared" si="0"/>
        <v>100</v>
      </c>
      <c r="AX65" s="1"/>
      <c r="AY65" s="1"/>
      <c r="AZ65" s="1"/>
    </row>
    <row r="66" spans="1:52" ht="12" customHeight="1" x14ac:dyDescent="0.2">
      <c r="A66" s="13"/>
      <c r="B66" s="47"/>
      <c r="C66" s="47"/>
      <c r="D66" s="36"/>
      <c r="E66" s="46">
        <v>801</v>
      </c>
      <c r="F66" s="45" t="s">
        <v>20</v>
      </c>
      <c r="G66" s="44" t="s">
        <v>16</v>
      </c>
      <c r="H66" s="44"/>
      <c r="I66" s="43" t="s">
        <v>19</v>
      </c>
      <c r="J66" s="42">
        <v>30302</v>
      </c>
      <c r="K66" s="41">
        <v>32500</v>
      </c>
      <c r="L66" s="40"/>
      <c r="M66" s="40">
        <v>32500</v>
      </c>
      <c r="N66" s="39">
        <v>0</v>
      </c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7">
        <v>0</v>
      </c>
      <c r="AM66" s="37"/>
      <c r="AN66" s="36"/>
      <c r="AO66" s="35"/>
      <c r="AP66" s="34"/>
      <c r="AQ66" s="33"/>
      <c r="AR66" s="32"/>
      <c r="AS66" s="32"/>
      <c r="AT66" s="32"/>
      <c r="AU66" s="31"/>
      <c r="AV66" s="14" t="s">
        <v>0</v>
      </c>
      <c r="AW66" s="83">
        <f t="shared" si="0"/>
        <v>100</v>
      </c>
      <c r="AX66" s="1"/>
      <c r="AY66" s="1"/>
      <c r="AZ66" s="1"/>
    </row>
    <row r="67" spans="1:52" ht="12" customHeight="1" x14ac:dyDescent="0.2">
      <c r="A67" s="13"/>
      <c r="B67" s="47"/>
      <c r="C67" s="47"/>
      <c r="D67" s="36"/>
      <c r="E67" s="46">
        <v>801</v>
      </c>
      <c r="F67" s="45" t="s">
        <v>18</v>
      </c>
      <c r="G67" s="44" t="s">
        <v>8</v>
      </c>
      <c r="H67" s="44"/>
      <c r="I67" s="43" t="s">
        <v>17</v>
      </c>
      <c r="J67" s="42">
        <v>30302</v>
      </c>
      <c r="K67" s="41">
        <v>434406</v>
      </c>
      <c r="L67" s="40"/>
      <c r="M67" s="40">
        <v>434406</v>
      </c>
      <c r="N67" s="39">
        <v>0</v>
      </c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7">
        <v>0</v>
      </c>
      <c r="AM67" s="37"/>
      <c r="AN67" s="36"/>
      <c r="AO67" s="35"/>
      <c r="AP67" s="34"/>
      <c r="AQ67" s="33"/>
      <c r="AR67" s="32"/>
      <c r="AS67" s="32"/>
      <c r="AT67" s="32"/>
      <c r="AU67" s="31"/>
      <c r="AV67" s="14" t="s">
        <v>0</v>
      </c>
      <c r="AW67" s="83">
        <f t="shared" si="0"/>
        <v>99.999999999999986</v>
      </c>
      <c r="AX67" s="1"/>
      <c r="AY67" s="1"/>
      <c r="AZ67" s="1"/>
    </row>
    <row r="68" spans="1:52" ht="12" customHeight="1" x14ac:dyDescent="0.2">
      <c r="A68" s="13"/>
      <c r="B68" s="47"/>
      <c r="C68" s="47"/>
      <c r="D68" s="36"/>
      <c r="E68" s="46">
        <v>801</v>
      </c>
      <c r="F68" s="45" t="s">
        <v>15</v>
      </c>
      <c r="G68" s="44" t="s">
        <v>12</v>
      </c>
      <c r="H68" s="44"/>
      <c r="I68" s="43"/>
      <c r="J68" s="42">
        <v>10000</v>
      </c>
      <c r="K68" s="41">
        <v>150441</v>
      </c>
      <c r="L68" s="40"/>
      <c r="M68" s="40">
        <v>150440.56</v>
      </c>
      <c r="N68" s="39">
        <v>0.44</v>
      </c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7">
        <v>0</v>
      </c>
      <c r="AM68" s="37"/>
      <c r="AN68" s="36"/>
      <c r="AO68" s="35"/>
      <c r="AP68" s="34"/>
      <c r="AQ68" s="33"/>
      <c r="AR68" s="32"/>
      <c r="AS68" s="32"/>
      <c r="AT68" s="32"/>
      <c r="AU68" s="31"/>
      <c r="AV68" s="14" t="s">
        <v>0</v>
      </c>
      <c r="AW68" s="83">
        <f t="shared" si="0"/>
        <v>99.999707526538643</v>
      </c>
      <c r="AX68" s="1"/>
      <c r="AY68" s="1"/>
      <c r="AZ68" s="1"/>
    </row>
    <row r="69" spans="1:52" ht="12" customHeight="1" x14ac:dyDescent="0.2">
      <c r="A69" s="13"/>
      <c r="B69" s="47"/>
      <c r="C69" s="47"/>
      <c r="D69" s="36"/>
      <c r="E69" s="46">
        <v>801</v>
      </c>
      <c r="F69" s="45" t="s">
        <v>15</v>
      </c>
      <c r="G69" s="44" t="s">
        <v>16</v>
      </c>
      <c r="H69" s="44"/>
      <c r="I69" s="43"/>
      <c r="J69" s="42">
        <v>10000</v>
      </c>
      <c r="K69" s="41">
        <v>45434</v>
      </c>
      <c r="L69" s="40"/>
      <c r="M69" s="40">
        <v>45433.05</v>
      </c>
      <c r="N69" s="39">
        <v>0.95</v>
      </c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7">
        <v>0</v>
      </c>
      <c r="AM69" s="37"/>
      <c r="AN69" s="36"/>
      <c r="AO69" s="35"/>
      <c r="AP69" s="34"/>
      <c r="AQ69" s="33"/>
      <c r="AR69" s="32"/>
      <c r="AS69" s="32"/>
      <c r="AT69" s="32"/>
      <c r="AU69" s="31"/>
      <c r="AV69" s="14" t="s">
        <v>0</v>
      </c>
      <c r="AW69" s="83">
        <f t="shared" si="0"/>
        <v>99.99790905489283</v>
      </c>
      <c r="AX69" s="1"/>
      <c r="AY69" s="1"/>
      <c r="AZ69" s="1"/>
    </row>
    <row r="70" spans="1:52" ht="12" customHeight="1" x14ac:dyDescent="0.2">
      <c r="A70" s="13"/>
      <c r="B70" s="47"/>
      <c r="C70" s="47"/>
      <c r="D70" s="36"/>
      <c r="E70" s="46">
        <v>801</v>
      </c>
      <c r="F70" s="45" t="s">
        <v>15</v>
      </c>
      <c r="G70" s="44" t="s">
        <v>8</v>
      </c>
      <c r="H70" s="44"/>
      <c r="I70" s="43"/>
      <c r="J70" s="42">
        <v>10000</v>
      </c>
      <c r="K70" s="41">
        <v>325125</v>
      </c>
      <c r="L70" s="40"/>
      <c r="M70" s="40">
        <v>325124.24</v>
      </c>
      <c r="N70" s="39">
        <v>0.76</v>
      </c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7">
        <v>0</v>
      </c>
      <c r="AM70" s="37"/>
      <c r="AN70" s="36"/>
      <c r="AO70" s="35"/>
      <c r="AP70" s="34"/>
      <c r="AQ70" s="33"/>
      <c r="AR70" s="32"/>
      <c r="AS70" s="32"/>
      <c r="AT70" s="32"/>
      <c r="AU70" s="31"/>
      <c r="AV70" s="14" t="s">
        <v>0</v>
      </c>
      <c r="AW70" s="83">
        <f t="shared" si="0"/>
        <v>99.999766243752404</v>
      </c>
      <c r="AX70" s="1"/>
      <c r="AY70" s="1"/>
      <c r="AZ70" s="1"/>
    </row>
    <row r="71" spans="1:52" ht="12" customHeight="1" x14ac:dyDescent="0.2">
      <c r="A71" s="13"/>
      <c r="B71" s="47"/>
      <c r="C71" s="47"/>
      <c r="D71" s="36"/>
      <c r="E71" s="46">
        <v>801</v>
      </c>
      <c r="F71" s="45" t="s">
        <v>14</v>
      </c>
      <c r="G71" s="44" t="s">
        <v>8</v>
      </c>
      <c r="H71" s="44"/>
      <c r="I71" s="43"/>
      <c r="J71" s="42">
        <v>10000</v>
      </c>
      <c r="K71" s="41">
        <v>190157.75</v>
      </c>
      <c r="L71" s="40"/>
      <c r="M71" s="40">
        <v>179636</v>
      </c>
      <c r="N71" s="39">
        <v>10521.75</v>
      </c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7">
        <v>0</v>
      </c>
      <c r="AM71" s="37"/>
      <c r="AN71" s="36"/>
      <c r="AO71" s="35"/>
      <c r="AP71" s="34"/>
      <c r="AQ71" s="33"/>
      <c r="AR71" s="32"/>
      <c r="AS71" s="32"/>
      <c r="AT71" s="32"/>
      <c r="AU71" s="31"/>
      <c r="AV71" s="14" t="s">
        <v>0</v>
      </c>
      <c r="AW71" s="83">
        <f t="shared" si="0"/>
        <v>94.466830828614661</v>
      </c>
      <c r="AX71" s="1"/>
      <c r="AY71" s="1"/>
      <c r="AZ71" s="1"/>
    </row>
    <row r="72" spans="1:52" ht="12" customHeight="1" x14ac:dyDescent="0.2">
      <c r="A72" s="13"/>
      <c r="B72" s="47"/>
      <c r="C72" s="47"/>
      <c r="D72" s="36"/>
      <c r="E72" s="46">
        <v>801</v>
      </c>
      <c r="F72" s="45" t="s">
        <v>13</v>
      </c>
      <c r="G72" s="44" t="s">
        <v>12</v>
      </c>
      <c r="H72" s="44"/>
      <c r="I72" s="43"/>
      <c r="J72" s="42">
        <v>10000</v>
      </c>
      <c r="K72" s="41">
        <v>54375</v>
      </c>
      <c r="L72" s="40"/>
      <c r="M72" s="40">
        <v>54375</v>
      </c>
      <c r="N72" s="39">
        <v>0</v>
      </c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7">
        <v>0</v>
      </c>
      <c r="AM72" s="37"/>
      <c r="AN72" s="36"/>
      <c r="AO72" s="35"/>
      <c r="AP72" s="34"/>
      <c r="AQ72" s="33"/>
      <c r="AR72" s="32"/>
      <c r="AS72" s="32"/>
      <c r="AT72" s="32"/>
      <c r="AU72" s="31"/>
      <c r="AV72" s="14" t="s">
        <v>0</v>
      </c>
      <c r="AW72" s="83">
        <f t="shared" si="0"/>
        <v>100</v>
      </c>
      <c r="AX72" s="1"/>
      <c r="AY72" s="1"/>
      <c r="AZ72" s="1"/>
    </row>
    <row r="73" spans="1:52" ht="12" customHeight="1" x14ac:dyDescent="0.2">
      <c r="A73" s="13"/>
      <c r="B73" s="47"/>
      <c r="C73" s="47"/>
      <c r="D73" s="36"/>
      <c r="E73" s="46">
        <v>801</v>
      </c>
      <c r="F73" s="45" t="s">
        <v>11</v>
      </c>
      <c r="G73" s="44" t="s">
        <v>8</v>
      </c>
      <c r="H73" s="44"/>
      <c r="I73" s="43"/>
      <c r="J73" s="42">
        <v>10000</v>
      </c>
      <c r="K73" s="41">
        <v>53700</v>
      </c>
      <c r="L73" s="40"/>
      <c r="M73" s="40">
        <v>53690</v>
      </c>
      <c r="N73" s="39">
        <v>10</v>
      </c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7">
        <v>0</v>
      </c>
      <c r="AM73" s="37"/>
      <c r="AN73" s="36"/>
      <c r="AO73" s="35"/>
      <c r="AP73" s="34"/>
      <c r="AQ73" s="33"/>
      <c r="AR73" s="32"/>
      <c r="AS73" s="32"/>
      <c r="AT73" s="32"/>
      <c r="AU73" s="31"/>
      <c r="AV73" s="14" t="s">
        <v>0</v>
      </c>
      <c r="AW73" s="83">
        <f t="shared" si="0"/>
        <v>99.981378026070757</v>
      </c>
      <c r="AX73" s="1"/>
      <c r="AY73" s="1"/>
      <c r="AZ73" s="1"/>
    </row>
    <row r="74" spans="1:52" ht="12" customHeight="1" x14ac:dyDescent="0.2">
      <c r="A74" s="13"/>
      <c r="B74" s="47"/>
      <c r="C74" s="47"/>
      <c r="D74" s="36"/>
      <c r="E74" s="46">
        <v>801</v>
      </c>
      <c r="F74" s="45" t="s">
        <v>10</v>
      </c>
      <c r="G74" s="44" t="s">
        <v>8</v>
      </c>
      <c r="H74" s="44"/>
      <c r="I74" s="43"/>
      <c r="J74" s="42">
        <v>10000</v>
      </c>
      <c r="K74" s="41">
        <v>7777.78</v>
      </c>
      <c r="L74" s="40"/>
      <c r="M74" s="40">
        <v>7777.73</v>
      </c>
      <c r="N74" s="39">
        <v>0.05</v>
      </c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7">
        <v>0</v>
      </c>
      <c r="AM74" s="37"/>
      <c r="AN74" s="36"/>
      <c r="AO74" s="35"/>
      <c r="AP74" s="34"/>
      <c r="AQ74" s="33"/>
      <c r="AR74" s="32"/>
      <c r="AS74" s="32"/>
      <c r="AT74" s="32"/>
      <c r="AU74" s="31"/>
      <c r="AV74" s="14" t="s">
        <v>0</v>
      </c>
      <c r="AW74" s="83">
        <f t="shared" si="0"/>
        <v>99.999357143040811</v>
      </c>
      <c r="AX74" s="1"/>
      <c r="AY74" s="1"/>
      <c r="AZ74" s="1"/>
    </row>
    <row r="75" spans="1:52" ht="12" customHeight="1" x14ac:dyDescent="0.2">
      <c r="A75" s="13"/>
      <c r="B75" s="47"/>
      <c r="C75" s="47"/>
      <c r="D75" s="36"/>
      <c r="E75" s="46">
        <v>801</v>
      </c>
      <c r="F75" s="45" t="s">
        <v>9</v>
      </c>
      <c r="G75" s="44" t="s">
        <v>8</v>
      </c>
      <c r="H75" s="44"/>
      <c r="I75" s="43" t="s">
        <v>7</v>
      </c>
      <c r="J75" s="42">
        <v>30102</v>
      </c>
      <c r="K75" s="41">
        <v>770000</v>
      </c>
      <c r="L75" s="40"/>
      <c r="M75" s="40">
        <v>769995.54</v>
      </c>
      <c r="N75" s="39">
        <v>4.46</v>
      </c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7">
        <v>0</v>
      </c>
      <c r="AM75" s="37"/>
      <c r="AN75" s="36"/>
      <c r="AO75" s="35"/>
      <c r="AP75" s="34"/>
      <c r="AQ75" s="33"/>
      <c r="AR75" s="32"/>
      <c r="AS75" s="32"/>
      <c r="AT75" s="32"/>
      <c r="AU75" s="31"/>
      <c r="AV75" s="14" t="s">
        <v>0</v>
      </c>
      <c r="AW75" s="83">
        <f t="shared" si="0"/>
        <v>99.999420779220785</v>
      </c>
      <c r="AX75" s="1"/>
      <c r="AY75" s="1"/>
      <c r="AZ75" s="1"/>
    </row>
    <row r="76" spans="1:52" ht="12" customHeight="1" x14ac:dyDescent="0.2">
      <c r="A76" s="13"/>
      <c r="B76" s="30" t="s">
        <v>6</v>
      </c>
      <c r="C76" s="30"/>
      <c r="D76" s="30"/>
      <c r="E76" s="30"/>
      <c r="F76" s="30"/>
      <c r="G76" s="30"/>
      <c r="H76" s="30"/>
      <c r="I76" s="30"/>
      <c r="J76" s="29"/>
      <c r="K76" s="28">
        <v>4664587.8</v>
      </c>
      <c r="L76" s="24"/>
      <c r="M76" s="27">
        <v>4591432.0599999996</v>
      </c>
      <c r="N76" s="26">
        <v>73155.740000000005</v>
      </c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4">
        <v>0</v>
      </c>
      <c r="AM76" s="23"/>
      <c r="AN76" s="23"/>
      <c r="AO76" s="23"/>
      <c r="AP76" s="23"/>
      <c r="AQ76" s="23"/>
      <c r="AR76" s="23"/>
      <c r="AS76" s="23"/>
      <c r="AT76" s="23"/>
      <c r="AU76" s="23"/>
      <c r="AV76" s="14" t="s">
        <v>0</v>
      </c>
      <c r="AW76" s="83">
        <f t="shared" si="0"/>
        <v>98.431678357517455</v>
      </c>
      <c r="AX76" s="1"/>
      <c r="AY76" s="1"/>
      <c r="AZ76" s="1"/>
    </row>
    <row r="77" spans="1:52" ht="12" customHeight="1" x14ac:dyDescent="0.2">
      <c r="A77" s="13"/>
      <c r="B77" s="30" t="s">
        <v>5</v>
      </c>
      <c r="C77" s="30"/>
      <c r="D77" s="30"/>
      <c r="E77" s="30"/>
      <c r="F77" s="30"/>
      <c r="G77" s="30"/>
      <c r="H77" s="30"/>
      <c r="I77" s="30"/>
      <c r="J77" s="29"/>
      <c r="K77" s="28">
        <v>4664587.8</v>
      </c>
      <c r="L77" s="24"/>
      <c r="M77" s="27">
        <v>4591432.0599999996</v>
      </c>
      <c r="N77" s="26">
        <v>73155.740000000005</v>
      </c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4">
        <v>0</v>
      </c>
      <c r="AM77" s="23"/>
      <c r="AN77" s="23"/>
      <c r="AO77" s="23"/>
      <c r="AP77" s="23"/>
      <c r="AQ77" s="23"/>
      <c r="AR77" s="23"/>
      <c r="AS77" s="23"/>
      <c r="AT77" s="23"/>
      <c r="AU77" s="23"/>
      <c r="AV77" s="14" t="s">
        <v>0</v>
      </c>
      <c r="AW77" s="83">
        <f t="shared" si="0"/>
        <v>98.431678357517455</v>
      </c>
      <c r="AX77" s="1"/>
      <c r="AY77" s="1"/>
      <c r="AZ77" s="1"/>
    </row>
    <row r="78" spans="1:52" ht="12" customHeight="1" x14ac:dyDescent="0.2">
      <c r="A78" s="13"/>
      <c r="B78" s="47"/>
      <c r="C78" s="47"/>
      <c r="D78" s="36"/>
      <c r="E78" s="46">
        <v>1001</v>
      </c>
      <c r="F78" s="45" t="s">
        <v>4</v>
      </c>
      <c r="G78" s="44" t="s">
        <v>3</v>
      </c>
      <c r="H78" s="44"/>
      <c r="I78" s="43"/>
      <c r="J78" s="42">
        <v>10000</v>
      </c>
      <c r="K78" s="41">
        <v>113162.4</v>
      </c>
      <c r="L78" s="40"/>
      <c r="M78" s="40">
        <v>113162.4</v>
      </c>
      <c r="N78" s="39">
        <v>0</v>
      </c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7">
        <v>0</v>
      </c>
      <c r="AM78" s="37"/>
      <c r="AN78" s="36"/>
      <c r="AO78" s="35"/>
      <c r="AP78" s="34"/>
      <c r="AQ78" s="33"/>
      <c r="AR78" s="32"/>
      <c r="AS78" s="32"/>
      <c r="AT78" s="32"/>
      <c r="AU78" s="31"/>
      <c r="AV78" s="14" t="s">
        <v>0</v>
      </c>
      <c r="AW78" s="83">
        <f t="shared" si="0"/>
        <v>99.999999999999986</v>
      </c>
      <c r="AX78" s="1"/>
      <c r="AY78" s="1"/>
      <c r="AZ78" s="1"/>
    </row>
    <row r="79" spans="1:52" ht="12" customHeight="1" x14ac:dyDescent="0.2">
      <c r="A79" s="13"/>
      <c r="B79" s="30" t="s">
        <v>2</v>
      </c>
      <c r="C79" s="30"/>
      <c r="D79" s="30"/>
      <c r="E79" s="30"/>
      <c r="F79" s="30"/>
      <c r="G79" s="30"/>
      <c r="H79" s="30"/>
      <c r="I79" s="30"/>
      <c r="J79" s="29"/>
      <c r="K79" s="28">
        <v>113162.4</v>
      </c>
      <c r="L79" s="24"/>
      <c r="M79" s="27">
        <v>113162.4</v>
      </c>
      <c r="N79" s="26">
        <v>0</v>
      </c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4">
        <v>0</v>
      </c>
      <c r="AM79" s="23"/>
      <c r="AN79" s="23"/>
      <c r="AO79" s="23"/>
      <c r="AP79" s="23"/>
      <c r="AQ79" s="23"/>
      <c r="AR79" s="23"/>
      <c r="AS79" s="23"/>
      <c r="AT79" s="23"/>
      <c r="AU79" s="23"/>
      <c r="AV79" s="14" t="s">
        <v>0</v>
      </c>
      <c r="AW79" s="83">
        <f t="shared" si="0"/>
        <v>99.999999999999986</v>
      </c>
      <c r="AX79" s="1"/>
      <c r="AY79" s="1"/>
      <c r="AZ79" s="1"/>
    </row>
    <row r="80" spans="1:52" ht="12" customHeight="1" thickBot="1" x14ac:dyDescent="0.25">
      <c r="A80" s="13"/>
      <c r="B80" s="22" t="s">
        <v>1</v>
      </c>
      <c r="C80" s="22"/>
      <c r="D80" s="22"/>
      <c r="E80" s="22"/>
      <c r="F80" s="22"/>
      <c r="G80" s="22"/>
      <c r="H80" s="22"/>
      <c r="I80" s="22"/>
      <c r="J80" s="21"/>
      <c r="K80" s="20">
        <v>113162.4</v>
      </c>
      <c r="L80" s="16"/>
      <c r="M80" s="19">
        <v>113162.4</v>
      </c>
      <c r="N80" s="18">
        <v>0</v>
      </c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6">
        <v>0</v>
      </c>
      <c r="AM80" s="15"/>
      <c r="AN80" s="15"/>
      <c r="AO80" s="15"/>
      <c r="AP80" s="15"/>
      <c r="AQ80" s="15"/>
      <c r="AR80" s="15"/>
      <c r="AS80" s="15"/>
      <c r="AT80" s="15"/>
      <c r="AU80" s="15"/>
      <c r="AV80" s="14" t="s">
        <v>0</v>
      </c>
      <c r="AW80" s="83">
        <f t="shared" si="0"/>
        <v>99.999999999999986</v>
      </c>
      <c r="AX80" s="1"/>
      <c r="AY80" s="1"/>
      <c r="AZ80" s="1"/>
    </row>
    <row r="81" spans="1:52" ht="11.25" customHeight="1" thickBot="1" x14ac:dyDescent="0.25">
      <c r="A81" s="13"/>
      <c r="B81" s="12"/>
      <c r="C81" s="12"/>
      <c r="D81" s="12"/>
      <c r="E81" s="12"/>
      <c r="F81" s="12"/>
      <c r="G81" s="12"/>
      <c r="H81" s="12"/>
      <c r="I81" s="6"/>
      <c r="J81" s="6"/>
      <c r="K81" s="9">
        <v>12678249.949999999</v>
      </c>
      <c r="L81" s="8"/>
      <c r="M81" s="8">
        <v>12353794.09</v>
      </c>
      <c r="N81" s="11">
        <v>324455.86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9"/>
      <c r="AH81" s="9">
        <v>0</v>
      </c>
      <c r="AI81" s="9">
        <v>0</v>
      </c>
      <c r="AJ81" s="9">
        <v>0</v>
      </c>
      <c r="AK81" s="9">
        <v>0</v>
      </c>
      <c r="AL81" s="8"/>
      <c r="AM81" s="7"/>
      <c r="AN81" s="6"/>
      <c r="AO81" s="6"/>
      <c r="AP81" s="6"/>
      <c r="AQ81" s="6"/>
      <c r="AR81" s="6"/>
      <c r="AS81" s="6"/>
      <c r="AT81" s="6"/>
      <c r="AU81" s="6"/>
      <c r="AV81" s="5"/>
      <c r="AW81" s="83">
        <f t="shared" si="0"/>
        <v>97.440846636723705</v>
      </c>
      <c r="AX81" s="1"/>
      <c r="AY81" s="1"/>
      <c r="AZ81" s="1"/>
    </row>
    <row r="82" spans="1:52" ht="12.75" customHeight="1" x14ac:dyDescent="0.2">
      <c r="A82" s="2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2"/>
      <c r="AV82" s="2"/>
      <c r="AW82" s="1"/>
      <c r="AX82" s="1"/>
      <c r="AY82" s="1"/>
      <c r="AZ82" s="1"/>
    </row>
  </sheetData>
  <mergeCells count="55">
    <mergeCell ref="AM47:AU47"/>
    <mergeCell ref="A15:AQ15"/>
    <mergeCell ref="B36:J36"/>
    <mergeCell ref="O36:AK36"/>
    <mergeCell ref="AM36:AU36"/>
    <mergeCell ref="B41:J41"/>
    <mergeCell ref="O41:AK41"/>
    <mergeCell ref="AM41:AU41"/>
    <mergeCell ref="O35:AK35"/>
    <mergeCell ref="AM35:AU35"/>
    <mergeCell ref="O58:AK58"/>
    <mergeCell ref="AM58:AU58"/>
    <mergeCell ref="B77:J77"/>
    <mergeCell ref="O77:AK77"/>
    <mergeCell ref="AM77:AU77"/>
    <mergeCell ref="B44:J44"/>
    <mergeCell ref="O44:AK44"/>
    <mergeCell ref="AM44:AU44"/>
    <mergeCell ref="B47:J47"/>
    <mergeCell ref="O47:AK47"/>
    <mergeCell ref="B80:J80"/>
    <mergeCell ref="O80:AK80"/>
    <mergeCell ref="AM80:AU80"/>
    <mergeCell ref="B21:J21"/>
    <mergeCell ref="O21:AK21"/>
    <mergeCell ref="AM21:AU21"/>
    <mergeCell ref="B30:J30"/>
    <mergeCell ref="O30:AK30"/>
    <mergeCell ref="AM30:AU30"/>
    <mergeCell ref="B35:J35"/>
    <mergeCell ref="O40:AK40"/>
    <mergeCell ref="AM40:AU40"/>
    <mergeCell ref="B43:J43"/>
    <mergeCell ref="O43:AK43"/>
    <mergeCell ref="AM43:AU43"/>
    <mergeCell ref="B46:J46"/>
    <mergeCell ref="O46:AK46"/>
    <mergeCell ref="AM46:AU46"/>
    <mergeCell ref="B40:J40"/>
    <mergeCell ref="B51:J51"/>
    <mergeCell ref="O51:AK51"/>
    <mergeCell ref="AM51:AU51"/>
    <mergeCell ref="B55:J55"/>
    <mergeCell ref="O55:AK55"/>
    <mergeCell ref="AM55:AU55"/>
    <mergeCell ref="B79:J79"/>
    <mergeCell ref="O79:AK79"/>
    <mergeCell ref="AM79:AU79"/>
    <mergeCell ref="B57:J57"/>
    <mergeCell ref="O57:AK57"/>
    <mergeCell ref="AM57:AU57"/>
    <mergeCell ref="B76:J76"/>
    <mergeCell ref="O76:AK76"/>
    <mergeCell ref="AM76:AU76"/>
    <mergeCell ref="B58:J58"/>
  </mergeCells>
  <pageMargins left="0.74803149606299213" right="0.39370078740157483" top="0.98425196850393704" bottom="0.98425196850393704" header="0.51181102362204722" footer="0.51181102362204722"/>
  <pageSetup paperSize="9" scale="97" fitToHeight="0" orientation="portrait" horizontalDpi="0" verticalDpi="0" r:id="rId1"/>
  <headerFooter alignWithMargins="0">
    <oddHeader>&amp;C&amp;P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</vt:lpstr>
      <vt:lpstr>Исполнение!Заголовки_для_печати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2021-02-20T06:56:14Z</cp:lastPrinted>
  <dcterms:created xsi:type="dcterms:W3CDTF">2021-02-20T06:54:48Z</dcterms:created>
  <dcterms:modified xsi:type="dcterms:W3CDTF">2021-02-20T06:56:30Z</dcterms:modified>
</cp:coreProperties>
</file>