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10035"/>
  </bookViews>
  <sheets>
    <sheet name="Доходы" sheetId="1" r:id="rId1"/>
  </sheets>
  <calcPr calcId="145621" iterate="1"/>
</workbook>
</file>

<file path=xl/calcChain.xml><?xml version="1.0" encoding="utf-8"?>
<calcChain xmlns="http://schemas.openxmlformats.org/spreadsheetml/2006/main">
  <c r="BN73" i="1" l="1"/>
  <c r="BN74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15" i="1"/>
</calcChain>
</file>

<file path=xl/sharedStrings.xml><?xml version="1.0" encoding="utf-8"?>
<sst xmlns="http://schemas.openxmlformats.org/spreadsheetml/2006/main" count="535" uniqueCount="268">
  <si>
    <t xml:space="preserve"> </t>
  </si>
  <si>
    <t>Верховская Н. Н.</t>
  </si>
  <si>
    <t>Исполнитель</t>
  </si>
  <si>
    <t>Итого:</t>
  </si>
  <si>
    <t/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</si>
  <si>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</si>
  <si>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20805000</t>
  </si>
  <si>
    <t>00000000000000000000</t>
  </si>
  <si>
    <t>20705030100000150</t>
  </si>
  <si>
    <t>Прочие безвозмездные поступления в бюджеты сельских поселений</t>
  </si>
  <si>
    <t>20705030</t>
  </si>
  <si>
    <t>00020705030100000150</t>
  </si>
  <si>
    <t>00020705000100000150</t>
  </si>
  <si>
    <t>00020700000000000000</t>
  </si>
  <si>
    <t>00020000000000000000</t>
  </si>
  <si>
    <t>20705020100000150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</si>
  <si>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</si>
  <si>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20705020</t>
  </si>
  <si>
    <t>00020705020100000150</t>
  </si>
  <si>
    <t>20705000</t>
  </si>
  <si>
    <t>ПРОЧИЕ БЕЗВОЗМЕЗДНЫЕ ПОСТУПЛЕНИЯ</t>
  </si>
  <si>
    <t>20700000</t>
  </si>
  <si>
    <t>20249999100000150</t>
  </si>
  <si>
    <t>Прочие межбюджетные трансферты, передаваемые бюджетам сельских поселений</t>
  </si>
  <si>
    <t>20249999</t>
  </si>
  <si>
    <t>00020249999100000150</t>
  </si>
  <si>
    <t>00020249999000000150</t>
  </si>
  <si>
    <t>00020240000000000150</t>
  </si>
  <si>
    <t>00020200000000000000</t>
  </si>
  <si>
    <t>20245550100000150</t>
  </si>
  <si>
    <t>Межбюджетные трансферты, передаваемые бюджетам сельских поселений за достижение показателей деятельности органов исполнительной власти субъектов Российской Федерации</t>
  </si>
  <si>
    <t>20245550</t>
  </si>
  <si>
    <t>00020245550100000150</t>
  </si>
  <si>
    <t>00020245550000000150</t>
  </si>
  <si>
    <t>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</si>
  <si>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</si>
  <si>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20240014</t>
  </si>
  <si>
    <t>00020240014100000150</t>
  </si>
  <si>
    <t>00020240014000000150</t>
  </si>
  <si>
    <t>Иные межбюджетные трансферты</t>
  </si>
  <si>
    <t>20240000</t>
  </si>
  <si>
    <t>20235118100000150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</si>
  <si>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</si>
  <si>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</si>
  <si>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00020235118100000150</t>
  </si>
  <si>
    <t>00020235118000000150</t>
  </si>
  <si>
    <t>00020230000000000150</t>
  </si>
  <si>
    <t>20230024100000150</t>
  </si>
  <si>
    <t>Субвенции бюджетам сельских поселений на выполнение передаваемых полномочий субъектов Российской Федерации</t>
  </si>
  <si>
    <t>20230024</t>
  </si>
  <si>
    <t>00020230024100000150</t>
  </si>
  <si>
    <t>00020230024000000150</t>
  </si>
  <si>
    <t>Субвенции бюджетам бюджетной системы Российской Федерации</t>
  </si>
  <si>
    <t>20230000</t>
  </si>
  <si>
    <t>20229999100000150</t>
  </si>
  <si>
    <t>Прочие субсидии бюджетам сельских поселений</t>
  </si>
  <si>
    <t>20229999</t>
  </si>
  <si>
    <t>00020229999100000150</t>
  </si>
  <si>
    <t>00020229999000000150</t>
  </si>
  <si>
    <t>00020220000000000150</t>
  </si>
  <si>
    <t>Субсидии бюджетам бюджетной системы Российской Федерации (межбюджетные субсидии)</t>
  </si>
  <si>
    <t>20220000</t>
  </si>
  <si>
    <t>20215001100000150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</si>
  <si>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</si>
  <si>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20215001</t>
  </si>
  <si>
    <t>00020215001100000150</t>
  </si>
  <si>
    <t>00020215001000000150</t>
  </si>
  <si>
    <t>00020210000000000150</t>
  </si>
  <si>
    <t>Дотации бюджетам бюджетной системы Российской Федерации</t>
  </si>
  <si>
    <t>20210000</t>
  </si>
  <si>
    <t>БЕЗВОЗМЕЗДНЫЕ ПОСТУПЛЕНИЯ ОТ ДРУГИХ БЮДЖЕТОВ БЮДЖЕТНОЙ СИСТЕМЫ РОССИЙСКОЙ ФЕДЕРАЦИИ</t>
  </si>
  <si>
    <t>20200000</t>
  </si>
  <si>
    <t>БЕЗВОЗМЕЗДНЫЕ ПОСТУПЛЕНИЯ</t>
  </si>
  <si>
    <t>20000000</t>
  </si>
  <si>
    <t>11301995100000130</t>
  </si>
  <si>
    <t>Прочие доходы от оказания платных услуг (работ) получателями средств бюджетов сельских поселений</t>
  </si>
  <si>
    <t>11301995</t>
  </si>
  <si>
    <t>00011301995100000130</t>
  </si>
  <si>
    <t>00011301990000000130</t>
  </si>
  <si>
    <t>00011301000000000130</t>
  </si>
  <si>
    <t>00011300000000000000</t>
  </si>
  <si>
    <t>00010000000000000000</t>
  </si>
  <si>
    <t>Доходы от оказания платных услуг (работ)</t>
  </si>
  <si>
    <t>11301000</t>
  </si>
  <si>
    <t>ДОХОДЫ ОТ ОКАЗАНИЯ ПЛАТНЫХ УСЛУГ И КОМПЕНСАЦИИ ЗАТРАТ ГОСУДАРСТВА</t>
  </si>
  <si>
    <t>11300000</t>
  </si>
  <si>
    <t>11109045100000120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</si>
  <si>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</si>
  <si>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</t>
  </si>
  <si>
    <t>00011109045100000120</t>
  </si>
  <si>
    <t>00011109040000000120</t>
  </si>
  <si>
    <t>00011109000000000120</t>
  </si>
  <si>
    <t>00011100000000000000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</si>
  <si>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</si>
  <si>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</t>
  </si>
  <si>
    <t>11105075100000120</t>
  </si>
  <si>
    <t>Доходы от сдачи в аренду имущества, составляющего казну сельских поселений (за исключением земельных участков)</t>
  </si>
  <si>
    <t>11105075</t>
  </si>
  <si>
    <t>00011105075100000120</t>
  </si>
  <si>
    <t>00011105070000000120</t>
  </si>
  <si>
    <t>00011105000000000120</t>
  </si>
  <si>
    <t>11105035100000120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</si>
  <si>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</si>
  <si>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</t>
  </si>
  <si>
    <t>00011105035100000120</t>
  </si>
  <si>
    <t>00011105030000000120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</si>
  <si>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</si>
  <si>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</t>
  </si>
  <si>
    <t>ДОХОДЫ ОТ ИСПОЛЬЗОВАНИЯ ИМУЩЕСТВА, НАХОДЯЩЕГОСЯ В ГОСУДАРСТВЕННОЙ И МУНИЦИПАЛЬНОЙ СОБСТВЕННОСТИ</t>
  </si>
  <si>
    <t>11100000</t>
  </si>
  <si>
    <t>10606043102100110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</si>
  <si>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</si>
  <si>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10606043</t>
  </si>
  <si>
    <t>00010606043100000110</t>
  </si>
  <si>
    <t>00010606040000000110</t>
  </si>
  <si>
    <t>00010606000000000110</t>
  </si>
  <si>
    <t>00010600000000000000</t>
  </si>
  <si>
    <t>10606043101000110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</si>
  <si>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</si>
  <si>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10606033103000110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</si>
  <si>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</si>
  <si>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10606033</t>
  </si>
  <si>
    <t>00010606033100000110</t>
  </si>
  <si>
    <t>00010606030000000110</t>
  </si>
  <si>
    <t>10606033102100110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</si>
  <si>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</si>
  <si>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10606033101000110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</si>
  <si>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</si>
  <si>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</si>
  <si>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10606000</t>
  </si>
  <si>
    <t>10601030102100110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</si>
  <si>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</si>
  <si>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10601030</t>
  </si>
  <si>
    <t>00010601030100000110</t>
  </si>
  <si>
    <t>00010601000000000110</t>
  </si>
  <si>
    <t>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</si>
  <si>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</si>
  <si>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</t>
  </si>
  <si>
    <t>10601000</t>
  </si>
  <si>
    <t>НАЛОГИ НА ИМУЩЕСТВО</t>
  </si>
  <si>
    <t>10600000</t>
  </si>
  <si>
    <t>10503010013000110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</si>
  <si>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</si>
  <si>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10503010</t>
  </si>
  <si>
    <t>00010503010010000110</t>
  </si>
  <si>
    <t>00010503000010000110</t>
  </si>
  <si>
    <t>00010500000000000000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</si>
  <si>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</si>
  <si>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</si>
  <si>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10503010010000110</t>
  </si>
  <si>
    <t>Единый сельскохозяйственный налог</t>
  </si>
  <si>
    <t>10503000</t>
  </si>
  <si>
    <t>НАЛОГИ НА СОВОКУПНЫЙ ДОХОД</t>
  </si>
  <si>
    <t>10500000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</si>
  <si>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</si>
  <si>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</si>
  <si>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</t>
  </si>
  <si>
    <t>00010302261010000110</t>
  </si>
  <si>
    <t>00010302260010000110</t>
  </si>
  <si>
    <t>00010302000010000110</t>
  </si>
  <si>
    <t>00010300000000000000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</si>
  <si>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</si>
  <si>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</si>
  <si>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</t>
  </si>
  <si>
    <t>00010302251010000110</t>
  </si>
  <si>
    <t>00010302250010000110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</si>
  <si>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</si>
  <si>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</si>
  <si>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</t>
  </si>
  <si>
    <t>00010302241010000110</t>
  </si>
  <si>
    <t>00010302240010000110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</si>
  <si>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</si>
  <si>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</si>
  <si>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</t>
  </si>
  <si>
    <t>00010302231010000110</t>
  </si>
  <si>
    <t>00010302230010000110</t>
  </si>
  <si>
    <t>Акцизы по подакцизным товарам (продукции), производимым на территории Российской Федерации</t>
  </si>
  <si>
    <t>10302000</t>
  </si>
  <si>
    <t>НАЛОГИ НА ТОВАРЫ (РАБОТЫ, УСЛУГИ), РЕАЛИЗУЕМЫЕ НА ТЕРРИТОРИИ РОССИЙСКОЙ ФЕДЕРАЦИИ</t>
  </si>
  <si>
    <t>10300000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</si>
  <si>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</si>
  <si>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</si>
  <si>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</t>
  </si>
  <si>
    <t>00010102030010000110</t>
  </si>
  <si>
    <t>00010102000010000110</t>
  </si>
  <si>
    <t>00010100000000000000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</si>
  <si>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</si>
  <si>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</si>
  <si>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</si>
  <si>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</si>
  <si>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</si>
  <si>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</si>
  <si>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10102020</t>
  </si>
  <si>
    <t>00010102020010000110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</si>
  <si>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</si>
  <si>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</si>
  <si>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10102010</t>
  </si>
  <si>
    <t>00010102010010000110</t>
  </si>
  <si>
    <t>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</si>
  <si>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</si>
  <si>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10102010012000110</t>
  </si>
  <si>
    <t>Налог на доходы физических лиц с доходов, полученных в виде дивидендов от долевого участия в деятельности организаций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</si>
  <si>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</si>
  <si>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</si>
  <si>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</t>
  </si>
  <si>
    <t>10102000</t>
  </si>
  <si>
    <t>НАЛОГИ НА ПРИБЫЛЬ, ДОХОДЫ</t>
  </si>
  <si>
    <t>10100000</t>
  </si>
  <si>
    <t>НАЛОГОВЫЕ И НЕНАЛОГОВЫЕ ДОХОДЫ</t>
  </si>
  <si>
    <t>10000000</t>
  </si>
  <si>
    <t>% откл</t>
  </si>
  <si>
    <t>Отклонение</t>
  </si>
  <si>
    <t>Годовые назначения</t>
  </si>
  <si>
    <t>9 месяцев</t>
  </si>
  <si>
    <t>Полугодие</t>
  </si>
  <si>
    <t>Квартал 1</t>
  </si>
  <si>
    <t>Блок данных</t>
  </si>
  <si>
    <t>Примечание</t>
  </si>
  <si>
    <t>КПП</t>
  </si>
  <si>
    <t>ИНН плат</t>
  </si>
  <si>
    <t>ГосНИ</t>
  </si>
  <si>
    <t>Лицевой счет</t>
  </si>
  <si>
    <t>Слой</t>
  </si>
  <si>
    <t>Район</t>
  </si>
  <si>
    <t>Меро-приятие</t>
  </si>
  <si>
    <t>Тип средств</t>
  </si>
  <si>
    <t>Количество документов</t>
  </si>
  <si>
    <t>Наименование платежного документа</t>
  </si>
  <si>
    <t>№ документа</t>
  </si>
  <si>
    <t>Счет плательщика</t>
  </si>
  <si>
    <t>Плательщик</t>
  </si>
  <si>
    <t>РСФО</t>
  </si>
  <si>
    <t>Дата</t>
  </si>
  <si>
    <t>Суб код дохода</t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</si>
  <si>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</si>
  <si>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</si>
  <si>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</si>
  <si>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</si>
  <si>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</si>
  <si>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</si>
  <si>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</si>
  <si>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</si>
  <si>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</si>
  <si>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</si>
  <si>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Февраль</t>
  </si>
  <si>
    <t>Январь</t>
  </si>
  <si>
    <t>Отклонение за текущий месяц</t>
  </si>
  <si>
    <t>Факт за текущий месяц</t>
  </si>
  <si>
    <t>План доходов на текущий месяц</t>
  </si>
  <si>
    <t>План доходов по текущий месяц</t>
  </si>
  <si>
    <t>Доходы Вешкелица</t>
  </si>
  <si>
    <t>Доходы Лоймола</t>
  </si>
  <si>
    <t>Доходы Найстенъярви</t>
  </si>
  <si>
    <t>Доходы Поросозеро</t>
  </si>
  <si>
    <t>Доходы сельские поселения</t>
  </si>
  <si>
    <t>Доходы Суоярвское гп</t>
  </si>
  <si>
    <t>Доходы свод поселений</t>
  </si>
  <si>
    <t>Доходы МР</t>
  </si>
  <si>
    <t>Факт</t>
  </si>
  <si>
    <t>План</t>
  </si>
  <si>
    <t>Код дохода</t>
  </si>
  <si>
    <t>Наименование кода дохода</t>
  </si>
  <si>
    <t>Вид дохода</t>
  </si>
  <si>
    <t>с 02.01.2020 по 32.12.2020</t>
  </si>
  <si>
    <t>Исполнение бюджета по доходам</t>
  </si>
  <si>
    <t>(наименование органа, исполняющего бюджет)</t>
  </si>
  <si>
    <t>Финансовый отдел администрации муниципального образования "Медвежьегорский муниципальный район"</t>
  </si>
  <si>
    <t>% исп-я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</si>
</sst>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#,##0.00;[Red]\-#,##0.00"/>
    <numFmt numFmtId="166" formatCode="00\.00"/>
    <numFmt numFmtId="167" formatCode="000\.00\.000\.0"/>
    <numFmt numFmtId="168" formatCode="000"/>
    <numFmt numFmtId="169" formatCode="00\.00\.00"/>
    <numFmt numFmtId="170" formatCode="0\.00\.0"/>
    <numFmt numFmtId="171" formatCode="0000\.00\.00"/>
    <numFmt numFmtId="172" formatCode="0.0"/>
  </numFmts>
  <fonts count="10" x14ac:knownFonts="1">
    <font>
      <sz val="10"/>
      <name val="Arial"/>
      <charset val="204"/>
    </font>
    <font>
      <u/>
      <sz val="8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7"/>
      <name val="Arial"/>
      <charset val="204"/>
    </font>
    <font>
      <sz val="7"/>
      <name val="Arial"/>
      <charset val="204"/>
    </font>
    <font>
      <sz val="8"/>
      <name val="Arial"/>
    </font>
    <font>
      <b/>
      <sz val="10"/>
      <name val="Arial"/>
      <charset val="204"/>
    </font>
    <font>
      <b/>
      <sz val="11"/>
      <name val="Arial"/>
      <charset val="204"/>
    </font>
    <font>
      <b/>
      <sz val="12"/>
      <name val="Arial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protection hidden="1"/>
    </xf>
    <xf numFmtId="164" fontId="3" fillId="0" borderId="1" xfId="0" applyNumberFormat="1" applyFont="1" applyFill="1" applyBorder="1" applyAlignment="1" applyProtection="1">
      <alignment horizontal="right"/>
      <protection hidden="1"/>
    </xf>
    <xf numFmtId="164" fontId="3" fillId="0" borderId="2" xfId="0" applyNumberFormat="1" applyFont="1" applyFill="1" applyBorder="1" applyAlignment="1" applyProtection="1">
      <protection hidden="1"/>
    </xf>
    <xf numFmtId="164" fontId="3" fillId="0" borderId="3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0" fillId="0" borderId="6" xfId="0" applyFont="1" applyFill="1" applyBorder="1" applyAlignment="1" applyProtection="1">
      <protection hidden="1"/>
    </xf>
    <xf numFmtId="165" fontId="3" fillId="0" borderId="6" xfId="0" applyNumberFormat="1" applyFont="1" applyFill="1" applyBorder="1" applyAlignment="1" applyProtection="1">
      <protection hidden="1"/>
    </xf>
    <xf numFmtId="165" fontId="3" fillId="0" borderId="4" xfId="0" applyNumberFormat="1" applyFont="1" applyFill="1" applyBorder="1" applyAlignment="1" applyProtection="1">
      <protection hidden="1"/>
    </xf>
    <xf numFmtId="165" fontId="3" fillId="0" borderId="3" xfId="0" applyNumberFormat="1" applyFont="1" applyFill="1" applyBorder="1" applyAlignment="1" applyProtection="1">
      <protection hidden="1"/>
    </xf>
    <xf numFmtId="0" fontId="3" fillId="0" borderId="7" xfId="0" applyNumberFormat="1" applyFont="1" applyFill="1" applyBorder="1" applyAlignment="1" applyProtection="1">
      <protection hidden="1"/>
    </xf>
    <xf numFmtId="0" fontId="0" fillId="0" borderId="8" xfId="0" applyNumberFormat="1" applyFont="1" applyFill="1" applyBorder="1" applyAlignment="1" applyProtection="1">
      <protection hidden="1"/>
    </xf>
    <xf numFmtId="0" fontId="0" fillId="0" borderId="9" xfId="0" applyNumberFormat="1" applyFont="1" applyFill="1" applyBorder="1" applyAlignment="1" applyProtection="1">
      <protection hidden="1"/>
    </xf>
    <xf numFmtId="0" fontId="4" fillId="0" borderId="9" xfId="0" applyNumberFormat="1" applyFont="1" applyFill="1" applyBorder="1" applyAlignment="1" applyProtection="1">
      <protection hidden="1"/>
    </xf>
    <xf numFmtId="0" fontId="4" fillId="0" borderId="10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protection hidden="1"/>
    </xf>
    <xf numFmtId="165" fontId="3" fillId="0" borderId="9" xfId="0" applyNumberFormat="1" applyFont="1" applyFill="1" applyBorder="1" applyAlignment="1" applyProtection="1">
      <protection hidden="1"/>
    </xf>
    <xf numFmtId="165" fontId="3" fillId="0" borderId="11" xfId="0" applyNumberFormat="1" applyFont="1" applyFill="1" applyBorder="1" applyAlignment="1" applyProtection="1">
      <alignment horizontal="right"/>
      <protection hidden="1"/>
    </xf>
    <xf numFmtId="165" fontId="3" fillId="0" borderId="11" xfId="0" applyNumberFormat="1" applyFont="1" applyFill="1" applyBorder="1" applyAlignment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165" fontId="3" fillId="0" borderId="12" xfId="0" applyNumberFormat="1" applyFont="1" applyFill="1" applyBorder="1" applyAlignment="1" applyProtection="1">
      <protection hidden="1"/>
    </xf>
    <xf numFmtId="165" fontId="3" fillId="0" borderId="13" xfId="0" applyNumberFormat="1" applyFont="1" applyFill="1" applyBorder="1" applyAlignment="1" applyProtection="1">
      <protection hidden="1"/>
    </xf>
    <xf numFmtId="165" fontId="3" fillId="0" borderId="14" xfId="0" applyNumberFormat="1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4" fillId="0" borderId="15" xfId="0" applyNumberFormat="1" applyFont="1" applyFill="1" applyBorder="1" applyAlignment="1" applyProtection="1">
      <protection hidden="1"/>
    </xf>
    <xf numFmtId="0" fontId="0" fillId="0" borderId="16" xfId="0" applyNumberFormat="1" applyFont="1" applyFill="1" applyBorder="1" applyAlignment="1" applyProtection="1">
      <protection hidden="1"/>
    </xf>
    <xf numFmtId="0" fontId="5" fillId="0" borderId="17" xfId="0" applyNumberFormat="1" applyFont="1" applyFill="1" applyBorder="1" applyAlignment="1" applyProtection="1">
      <alignment wrapText="1"/>
      <protection hidden="1"/>
    </xf>
    <xf numFmtId="0" fontId="5" fillId="0" borderId="17" xfId="0" applyNumberFormat="1" applyFont="1" applyFill="1" applyBorder="1" applyAlignment="1" applyProtection="1">
      <alignment horizontal="right" vertical="top" wrapText="1"/>
      <protection hidden="1"/>
    </xf>
    <xf numFmtId="0" fontId="5" fillId="0" borderId="17" xfId="0" applyNumberFormat="1" applyFont="1" applyFill="1" applyBorder="1" applyAlignment="1" applyProtection="1">
      <alignment horizontal="right" vertical="center"/>
      <protection hidden="1"/>
    </xf>
    <xf numFmtId="166" fontId="5" fillId="0" borderId="17" xfId="0" applyNumberFormat="1" applyFont="1" applyFill="1" applyBorder="1" applyAlignment="1" applyProtection="1">
      <alignment horizontal="right" vertical="center"/>
      <protection hidden="1"/>
    </xf>
    <xf numFmtId="167" fontId="5" fillId="0" borderId="17" xfId="0" applyNumberFormat="1" applyFont="1" applyFill="1" applyBorder="1" applyAlignment="1" applyProtection="1">
      <alignment horizontal="right" vertical="center"/>
      <protection hidden="1"/>
    </xf>
    <xf numFmtId="168" fontId="5" fillId="0" borderId="17" xfId="0" applyNumberFormat="1" applyFont="1" applyFill="1" applyBorder="1" applyAlignment="1" applyProtection="1">
      <alignment horizontal="right" vertical="center"/>
      <protection hidden="1"/>
    </xf>
    <xf numFmtId="169" fontId="5" fillId="0" borderId="17" xfId="0" applyNumberFormat="1" applyFont="1" applyFill="1" applyBorder="1" applyAlignment="1" applyProtection="1">
      <alignment horizontal="right" vertical="center"/>
      <protection hidden="1"/>
    </xf>
    <xf numFmtId="169" fontId="5" fillId="0" borderId="17" xfId="0" applyNumberFormat="1" applyFont="1" applyFill="1" applyBorder="1" applyAlignment="1" applyProtection="1">
      <alignment horizontal="right" vertical="center" wrapText="1"/>
      <protection hidden="1"/>
    </xf>
    <xf numFmtId="0" fontId="5" fillId="0" borderId="17" xfId="0" applyNumberFormat="1" applyFont="1" applyFill="1" applyBorder="1" applyAlignment="1" applyProtection="1">
      <alignment horizontal="right" vertical="center" wrapText="1"/>
      <protection hidden="1"/>
    </xf>
    <xf numFmtId="170" fontId="5" fillId="0" borderId="17" xfId="0" applyNumberFormat="1" applyFont="1" applyFill="1" applyBorder="1" applyAlignment="1" applyProtection="1">
      <alignment horizontal="right" vertical="center" wrapText="1"/>
      <protection hidden="1"/>
    </xf>
    <xf numFmtId="0" fontId="5" fillId="0" borderId="17" xfId="0" applyNumberFormat="1" applyFont="1" applyFill="1" applyBorder="1" applyAlignment="1" applyProtection="1">
      <alignment vertical="top" wrapText="1"/>
      <protection hidden="1"/>
    </xf>
    <xf numFmtId="171" fontId="5" fillId="0" borderId="17" xfId="0" applyNumberFormat="1" applyFont="1" applyFill="1" applyBorder="1" applyAlignment="1" applyProtection="1">
      <alignment horizontal="right" vertical="center"/>
      <protection hidden="1"/>
    </xf>
    <xf numFmtId="164" fontId="2" fillId="0" borderId="17" xfId="0" applyNumberFormat="1" applyFont="1" applyFill="1" applyBorder="1" applyAlignment="1" applyProtection="1">
      <alignment horizontal="right" vertical="center"/>
      <protection hidden="1"/>
    </xf>
    <xf numFmtId="0" fontId="2" fillId="0" borderId="17" xfId="0" applyNumberFormat="1" applyFont="1" applyFill="1" applyBorder="1" applyAlignment="1" applyProtection="1">
      <alignment horizontal="right" vertical="center"/>
      <protection hidden="1"/>
    </xf>
    <xf numFmtId="164" fontId="2" fillId="0" borderId="1" xfId="0" applyNumberFormat="1" applyFont="1" applyFill="1" applyBorder="1" applyAlignment="1" applyProtection="1">
      <protection hidden="1"/>
    </xf>
    <xf numFmtId="164" fontId="2" fillId="0" borderId="3" xfId="0" applyNumberFormat="1" applyFont="1" applyFill="1" applyBorder="1" applyAlignment="1" applyProtection="1">
      <protection hidden="1"/>
    </xf>
    <xf numFmtId="164" fontId="2" fillId="0" borderId="3" xfId="0" applyNumberFormat="1" applyFont="1" applyFill="1" applyBorder="1" applyAlignment="1" applyProtection="1">
      <alignment horizontal="right" vertical="center"/>
      <protection hidden="1"/>
    </xf>
    <xf numFmtId="164" fontId="2" fillId="0" borderId="3" xfId="0" applyNumberFormat="1" applyFont="1" applyFill="1" applyBorder="1" applyAlignment="1" applyProtection="1">
      <alignment horizontal="left" vertical="top" wrapText="1"/>
      <protection hidden="1"/>
    </xf>
    <xf numFmtId="164" fontId="2" fillId="0" borderId="3" xfId="0" applyNumberFormat="1" applyFont="1" applyFill="1" applyBorder="1" applyAlignment="1" applyProtection="1">
      <alignment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top" wrapText="1"/>
      <protection hidden="1"/>
    </xf>
    <xf numFmtId="0" fontId="2" fillId="0" borderId="18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7" xfId="0" applyNumberFormat="1" applyFont="1" applyFill="1" applyBorder="1" applyAlignment="1" applyProtection="1">
      <alignment horizontal="left" vertical="center"/>
      <protection hidden="1"/>
    </xf>
    <xf numFmtId="0" fontId="2" fillId="0" borderId="17" xfId="0" applyNumberFormat="1" applyFont="1" applyFill="1" applyBorder="1" applyAlignment="1" applyProtection="1">
      <alignment horizontal="left" vertical="top" wrapText="1"/>
      <protection hidden="1"/>
    </xf>
    <xf numFmtId="0" fontId="5" fillId="0" borderId="19" xfId="0" applyNumberFormat="1" applyFont="1" applyFill="1" applyBorder="1" applyAlignment="1" applyProtection="1">
      <alignment wrapText="1"/>
      <protection hidden="1"/>
    </xf>
    <xf numFmtId="0" fontId="5" fillId="0" borderId="19" xfId="0" applyNumberFormat="1" applyFont="1" applyFill="1" applyBorder="1" applyAlignment="1" applyProtection="1">
      <alignment horizontal="right" vertical="top" wrapText="1"/>
      <protection hidden="1"/>
    </xf>
    <xf numFmtId="0" fontId="5" fillId="0" borderId="19" xfId="0" applyNumberFormat="1" applyFont="1" applyFill="1" applyBorder="1" applyAlignment="1" applyProtection="1">
      <alignment horizontal="right" vertical="center"/>
      <protection hidden="1"/>
    </xf>
    <xf numFmtId="166" fontId="5" fillId="0" borderId="19" xfId="0" applyNumberFormat="1" applyFont="1" applyFill="1" applyBorder="1" applyAlignment="1" applyProtection="1">
      <alignment horizontal="right" vertical="center"/>
      <protection hidden="1"/>
    </xf>
    <xf numFmtId="167" fontId="5" fillId="0" borderId="19" xfId="0" applyNumberFormat="1" applyFont="1" applyFill="1" applyBorder="1" applyAlignment="1" applyProtection="1">
      <alignment horizontal="right" vertical="center"/>
      <protection hidden="1"/>
    </xf>
    <xf numFmtId="168" fontId="5" fillId="0" borderId="19" xfId="0" applyNumberFormat="1" applyFont="1" applyFill="1" applyBorder="1" applyAlignment="1" applyProtection="1">
      <alignment horizontal="right" vertical="center"/>
      <protection hidden="1"/>
    </xf>
    <xf numFmtId="169" fontId="5" fillId="0" borderId="19" xfId="0" applyNumberFormat="1" applyFont="1" applyFill="1" applyBorder="1" applyAlignment="1" applyProtection="1">
      <alignment horizontal="right" vertical="center"/>
      <protection hidden="1"/>
    </xf>
    <xf numFmtId="169" fontId="5" fillId="0" borderId="19" xfId="0" applyNumberFormat="1" applyFont="1" applyFill="1" applyBorder="1" applyAlignment="1" applyProtection="1">
      <alignment horizontal="right" vertical="center" wrapText="1"/>
      <protection hidden="1"/>
    </xf>
    <xf numFmtId="0" fontId="5" fillId="0" borderId="19" xfId="0" applyNumberFormat="1" applyFont="1" applyFill="1" applyBorder="1" applyAlignment="1" applyProtection="1">
      <alignment horizontal="right" vertical="center" wrapText="1"/>
      <protection hidden="1"/>
    </xf>
    <xf numFmtId="170" fontId="5" fillId="0" borderId="19" xfId="0" applyNumberFormat="1" applyFont="1" applyFill="1" applyBorder="1" applyAlignment="1" applyProtection="1">
      <alignment horizontal="right" vertical="center" wrapText="1"/>
      <protection hidden="1"/>
    </xf>
    <xf numFmtId="0" fontId="5" fillId="0" borderId="19" xfId="0" applyNumberFormat="1" applyFont="1" applyFill="1" applyBorder="1" applyAlignment="1" applyProtection="1">
      <alignment vertical="top" wrapText="1"/>
      <protection hidden="1"/>
    </xf>
    <xf numFmtId="171" fontId="5" fillId="0" borderId="19" xfId="0" applyNumberFormat="1" applyFont="1" applyFill="1" applyBorder="1" applyAlignment="1" applyProtection="1">
      <alignment horizontal="right" vertical="center"/>
      <protection hidden="1"/>
    </xf>
    <xf numFmtId="164" fontId="2" fillId="0" borderId="19" xfId="0" applyNumberFormat="1" applyFont="1" applyFill="1" applyBorder="1" applyAlignment="1" applyProtection="1">
      <alignment horizontal="right" vertical="center"/>
      <protection hidden="1"/>
    </xf>
    <xf numFmtId="0" fontId="2" fillId="0" borderId="19" xfId="0" applyNumberFormat="1" applyFont="1" applyFill="1" applyBorder="1" applyAlignment="1" applyProtection="1">
      <alignment horizontal="right" vertical="center"/>
      <protection hidden="1"/>
    </xf>
    <xf numFmtId="164" fontId="2" fillId="0" borderId="20" xfId="0" applyNumberFormat="1" applyFont="1" applyFill="1" applyBorder="1" applyAlignment="1" applyProtection="1">
      <protection hidden="1"/>
    </xf>
    <xf numFmtId="164" fontId="2" fillId="0" borderId="21" xfId="0" applyNumberFormat="1" applyFont="1" applyFill="1" applyBorder="1" applyAlignment="1" applyProtection="1">
      <protection hidden="1"/>
    </xf>
    <xf numFmtId="164" fontId="2" fillId="0" borderId="21" xfId="0" applyNumberFormat="1" applyFont="1" applyFill="1" applyBorder="1" applyAlignment="1" applyProtection="1">
      <alignment horizontal="right" vertical="center"/>
      <protection hidden="1"/>
    </xf>
    <xf numFmtId="164" fontId="2" fillId="0" borderId="21" xfId="0" applyNumberFormat="1" applyFont="1" applyFill="1" applyBorder="1" applyAlignment="1" applyProtection="1">
      <alignment horizontal="left" vertical="top" wrapText="1"/>
      <protection hidden="1"/>
    </xf>
    <xf numFmtId="164" fontId="2" fillId="0" borderId="21" xfId="0" applyNumberFormat="1" applyFont="1" applyFill="1" applyBorder="1" applyAlignment="1" applyProtection="1">
      <alignment wrapText="1"/>
      <protection hidden="1"/>
    </xf>
    <xf numFmtId="0" fontId="2" fillId="0" borderId="2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1" xfId="0" applyNumberFormat="1" applyFont="1" applyFill="1" applyBorder="1" applyAlignment="1" applyProtection="1">
      <alignment horizontal="left" vertical="top" wrapText="1"/>
      <protection hidden="1"/>
    </xf>
    <xf numFmtId="0" fontId="2" fillId="0" borderId="2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9" xfId="0" applyNumberFormat="1" applyFont="1" applyFill="1" applyBorder="1" applyAlignment="1" applyProtection="1">
      <alignment horizontal="left" vertical="center"/>
      <protection hidden="1"/>
    </xf>
    <xf numFmtId="0" fontId="2" fillId="0" borderId="19" xfId="0" applyNumberFormat="1" applyFont="1" applyFill="1" applyBorder="1" applyAlignment="1" applyProtection="1">
      <alignment horizontal="left" vertical="top" wrapText="1"/>
      <protection hidden="1"/>
    </xf>
    <xf numFmtId="164" fontId="3" fillId="0" borderId="19" xfId="0" applyNumberFormat="1" applyFont="1" applyFill="1" applyBorder="1" applyAlignment="1" applyProtection="1">
      <alignment horizontal="right" vertical="center"/>
      <protection hidden="1"/>
    </xf>
    <xf numFmtId="164" fontId="3" fillId="0" borderId="23" xfId="0" applyNumberFormat="1" applyFont="1" applyFill="1" applyBorder="1" applyAlignment="1" applyProtection="1">
      <protection hidden="1"/>
    </xf>
    <xf numFmtId="164" fontId="3" fillId="0" borderId="23" xfId="0" applyNumberFormat="1" applyFont="1" applyFill="1" applyBorder="1" applyAlignment="1" applyProtection="1">
      <alignment horizontal="left" vertical="top" wrapText="1"/>
      <protection hidden="1"/>
    </xf>
    <xf numFmtId="164" fontId="3" fillId="0" borderId="21" xfId="0" applyNumberFormat="1" applyFont="1" applyFill="1" applyBorder="1" applyAlignment="1" applyProtection="1">
      <alignment horizontal="left" vertical="top" wrapText="1"/>
      <protection hidden="1"/>
    </xf>
    <xf numFmtId="164" fontId="3" fillId="0" borderId="23" xfId="0" applyNumberFormat="1" applyFont="1" applyFill="1" applyBorder="1" applyAlignment="1" applyProtection="1">
      <alignment wrapText="1"/>
      <protection hidden="1"/>
    </xf>
    <xf numFmtId="0" fontId="3" fillId="0" borderId="23" xfId="0" applyNumberFormat="1" applyFont="1" applyFill="1" applyBorder="1" applyAlignment="1" applyProtection="1">
      <alignment horizontal="left" vertical="center" wrapText="1"/>
      <protection hidden="1"/>
    </xf>
    <xf numFmtId="0" fontId="3" fillId="0" borderId="23" xfId="0" applyNumberFormat="1" applyFont="1" applyFill="1" applyBorder="1" applyAlignment="1" applyProtection="1">
      <alignment horizontal="left" vertical="top" wrapText="1"/>
      <protection hidden="1"/>
    </xf>
    <xf numFmtId="0" fontId="3" fillId="0" borderId="2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4" xfId="0" applyNumberFormat="1" applyFont="1" applyFill="1" applyBorder="1" applyAlignment="1" applyProtection="1">
      <alignment horizontal="left" vertical="center"/>
      <protection hidden="1"/>
    </xf>
    <xf numFmtId="0" fontId="2" fillId="0" borderId="25" xfId="0" applyNumberFormat="1" applyFont="1" applyFill="1" applyBorder="1" applyAlignment="1" applyProtection="1">
      <alignment horizontal="left" vertical="top" wrapText="1"/>
      <protection hidden="1"/>
    </xf>
    <xf numFmtId="0" fontId="3" fillId="0" borderId="19" xfId="0" applyNumberFormat="1" applyFont="1" applyFill="1" applyBorder="1" applyAlignment="1" applyProtection="1">
      <alignment horizontal="left" vertical="top" wrapText="1"/>
      <protection hidden="1"/>
    </xf>
    <xf numFmtId="0" fontId="2" fillId="0" borderId="24" xfId="0" applyNumberFormat="1" applyFont="1" applyFill="1" applyBorder="1" applyAlignment="1" applyProtection="1">
      <alignment horizontal="left" vertical="top" wrapText="1"/>
      <protection hidden="1"/>
    </xf>
    <xf numFmtId="164" fontId="3" fillId="0" borderId="26" xfId="0" applyNumberFormat="1" applyFont="1" applyFill="1" applyBorder="1" applyAlignment="1" applyProtection="1">
      <alignment horizontal="right" vertical="center"/>
      <protection hidden="1"/>
    </xf>
    <xf numFmtId="164" fontId="3" fillId="0" borderId="27" xfId="0" applyNumberFormat="1" applyFont="1" applyFill="1" applyBorder="1" applyAlignment="1" applyProtection="1">
      <protection hidden="1"/>
    </xf>
    <xf numFmtId="164" fontId="3" fillId="0" borderId="27" xfId="0" applyNumberFormat="1" applyFont="1" applyFill="1" applyBorder="1" applyAlignment="1" applyProtection="1">
      <alignment horizontal="left" vertical="top" wrapText="1"/>
      <protection hidden="1"/>
    </xf>
    <xf numFmtId="164" fontId="3" fillId="0" borderId="28" xfId="0" applyNumberFormat="1" applyFont="1" applyFill="1" applyBorder="1" applyAlignment="1" applyProtection="1">
      <alignment horizontal="left" vertical="top" wrapText="1"/>
      <protection hidden="1"/>
    </xf>
    <xf numFmtId="164" fontId="3" fillId="0" borderId="27" xfId="0" applyNumberFormat="1" applyFont="1" applyFill="1" applyBorder="1" applyAlignment="1" applyProtection="1">
      <alignment wrapText="1"/>
      <protection hidden="1"/>
    </xf>
    <xf numFmtId="0" fontId="3" fillId="0" borderId="2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27" xfId="0" applyNumberFormat="1" applyFont="1" applyFill="1" applyBorder="1" applyAlignment="1" applyProtection="1">
      <alignment horizontal="left" vertical="top" wrapText="1"/>
      <protection hidden="1"/>
    </xf>
    <xf numFmtId="0" fontId="3" fillId="0" borderId="29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9" xfId="0" applyNumberFormat="1" applyFont="1" applyFill="1" applyBorder="1" applyAlignment="1" applyProtection="1">
      <alignment horizontal="left" vertical="center"/>
      <protection hidden="1"/>
    </xf>
    <xf numFmtId="0" fontId="2" fillId="0" borderId="30" xfId="0" applyNumberFormat="1" applyFont="1" applyFill="1" applyBorder="1" applyAlignment="1" applyProtection="1">
      <alignment horizontal="left" vertical="top" wrapText="1"/>
      <protection hidden="1"/>
    </xf>
    <xf numFmtId="0" fontId="3" fillId="0" borderId="26" xfId="0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top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protection hidden="1"/>
    </xf>
    <xf numFmtId="0" fontId="6" fillId="0" borderId="0" xfId="0" applyNumberFormat="1" applyFont="1" applyFill="1" applyAlignment="1" applyProtection="1">
      <alignment wrapText="1"/>
      <protection hidden="1"/>
    </xf>
    <xf numFmtId="0" fontId="7" fillId="0" borderId="0" xfId="0" applyNumberFormat="1" applyFont="1" applyFill="1" applyAlignment="1" applyProtection="1">
      <alignment horizontal="center" wrapText="1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centerContinuous" wrapText="1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8" fillId="0" borderId="0" xfId="0" applyNumberFormat="1" applyFont="1" applyFill="1" applyAlignment="1" applyProtection="1">
      <alignment horizontal="center"/>
      <protection hidden="1"/>
    </xf>
    <xf numFmtId="0" fontId="9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21" xfId="0" applyBorder="1" applyAlignment="1">
      <alignment horizontal="center"/>
    </xf>
    <xf numFmtId="172" fontId="0" fillId="0" borderId="21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77"/>
  <sheetViews>
    <sheetView showGridLines="0" tabSelected="1" topLeftCell="A64" workbookViewId="0">
      <selection activeCell="A72" sqref="A72:IV72"/>
    </sheetView>
  </sheetViews>
  <sheetFormatPr defaultColWidth="9.140625" defaultRowHeight="12.75" x14ac:dyDescent="0.2"/>
  <cols>
    <col min="1" max="1" width="1" customWidth="1"/>
    <col min="2" max="7" width="0" hidden="1" customWidth="1"/>
    <col min="8" max="8" width="7.85546875" customWidth="1"/>
    <col min="9" max="9" width="51.42578125" customWidth="1"/>
    <col min="10" max="10" width="17.140625" customWidth="1"/>
    <col min="11" max="13" width="12.85546875" hidden="1" customWidth="1"/>
    <col min="14" max="18" width="0" hidden="1" customWidth="1"/>
    <col min="19" max="19" width="12.85546875" customWidth="1"/>
    <col min="20" max="20" width="14.28515625" customWidth="1"/>
    <col min="21" max="64" width="0" hidden="1" customWidth="1"/>
    <col min="65" max="65" width="0.5703125" hidden="1" customWidth="1"/>
    <col min="66" max="66" width="13.5703125" customWidth="1"/>
    <col min="67" max="256" width="9.140625" customWidth="1"/>
  </cols>
  <sheetData>
    <row r="1" spans="1:66" ht="12.75" customHeight="1" x14ac:dyDescent="0.2">
      <c r="A1" s="1"/>
      <c r="B1" s="3"/>
      <c r="C1" s="3"/>
      <c r="D1" s="3"/>
      <c r="E1" s="3"/>
      <c r="F1" s="3"/>
      <c r="G1" s="3"/>
      <c r="H1" s="136" t="s">
        <v>266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6" ht="12.75" customHeight="1" x14ac:dyDescent="0.2">
      <c r="A2" s="1"/>
      <c r="B2" s="3"/>
      <c r="C2" s="3"/>
      <c r="D2" s="3"/>
      <c r="E2" s="3"/>
      <c r="F2" s="3"/>
      <c r="G2" s="3"/>
      <c r="H2" s="3" t="s">
        <v>265</v>
      </c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6" ht="12.75" customHeight="1" x14ac:dyDescent="0.2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6" ht="13.5" customHeight="1" x14ac:dyDescent="0.25">
      <c r="A4" s="135"/>
      <c r="B4" s="133"/>
      <c r="C4" s="133"/>
      <c r="D4" s="133"/>
      <c r="E4" s="133"/>
      <c r="F4" s="133"/>
      <c r="G4" s="133"/>
      <c r="H4" s="133"/>
      <c r="I4" s="134" t="s">
        <v>264</v>
      </c>
      <c r="J4" s="134"/>
      <c r="K4" s="134"/>
      <c r="L4" s="134"/>
      <c r="M4" s="134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</row>
    <row r="5" spans="1:66" ht="12.75" customHeight="1" x14ac:dyDescent="0.2">
      <c r="A5" s="132"/>
      <c r="B5" s="131"/>
      <c r="C5" s="131"/>
      <c r="D5" s="131"/>
      <c r="E5" s="131"/>
      <c r="F5" s="131"/>
      <c r="G5" s="131"/>
      <c r="H5" s="131"/>
      <c r="I5" s="130" t="s">
        <v>263</v>
      </c>
      <c r="J5" s="130"/>
      <c r="K5" s="130"/>
      <c r="L5" s="130"/>
      <c r="M5" s="130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</row>
    <row r="6" spans="1:66" ht="12.75" customHeight="1" thickBot="1" x14ac:dyDescent="0.25">
      <c r="A6" s="128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</row>
    <row r="7" spans="1:66" ht="409.6" hidden="1" customHeight="1" x14ac:dyDescent="0.2">
      <c r="A7" s="128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</row>
    <row r="8" spans="1:66" ht="409.6" hidden="1" customHeight="1" x14ac:dyDescent="0.2">
      <c r="A8" s="128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</row>
    <row r="9" spans="1:66" ht="409.6" hidden="1" customHeight="1" x14ac:dyDescent="0.2">
      <c r="A9" s="128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</row>
    <row r="10" spans="1:66" ht="409.6" hidden="1" customHeight="1" x14ac:dyDescent="0.2">
      <c r="A10" s="128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</row>
    <row r="11" spans="1:66" ht="409.6" hidden="1" customHeight="1" x14ac:dyDescent="0.2">
      <c r="A11" s="128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</row>
    <row r="12" spans="1:66" ht="409.6" hidden="1" customHeight="1" x14ac:dyDescent="0.2">
      <c r="A12" s="128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</row>
    <row r="13" spans="1:66" ht="24.75" customHeight="1" thickBot="1" x14ac:dyDescent="0.25">
      <c r="A13" s="1"/>
      <c r="B13" s="119"/>
      <c r="C13" s="119"/>
      <c r="D13" s="119"/>
      <c r="E13" s="119"/>
      <c r="F13" s="119"/>
      <c r="G13" s="119" t="s">
        <v>260</v>
      </c>
      <c r="H13" s="118" t="s">
        <v>262</v>
      </c>
      <c r="I13" s="118" t="s">
        <v>261</v>
      </c>
      <c r="J13" s="118" t="s">
        <v>260</v>
      </c>
      <c r="K13" s="110" t="s">
        <v>259</v>
      </c>
      <c r="L13" s="110"/>
      <c r="M13" s="110"/>
      <c r="N13" s="110"/>
      <c r="O13" s="110"/>
      <c r="P13" s="110"/>
      <c r="Q13" s="110"/>
      <c r="R13" s="110"/>
      <c r="S13" s="106"/>
      <c r="T13" s="111" t="s">
        <v>258</v>
      </c>
      <c r="U13" s="124" t="s">
        <v>257</v>
      </c>
      <c r="V13" s="123" t="s">
        <v>256</v>
      </c>
      <c r="W13" s="127" t="s">
        <v>255</v>
      </c>
      <c r="X13" s="124" t="s">
        <v>254</v>
      </c>
      <c r="Y13" s="126" t="s">
        <v>253</v>
      </c>
      <c r="Z13" s="126" t="s">
        <v>252</v>
      </c>
      <c r="AA13" s="126" t="s">
        <v>251</v>
      </c>
      <c r="AB13" s="125" t="s">
        <v>250</v>
      </c>
      <c r="AC13" s="124" t="s">
        <v>249</v>
      </c>
      <c r="AD13" s="123" t="s">
        <v>248</v>
      </c>
      <c r="AE13" s="123" t="s">
        <v>247</v>
      </c>
      <c r="AF13" s="122" t="s">
        <v>246</v>
      </c>
      <c r="AG13" s="122"/>
      <c r="AH13" s="121"/>
      <c r="AI13" s="119" t="s">
        <v>245</v>
      </c>
      <c r="AJ13" s="119" t="s">
        <v>244</v>
      </c>
      <c r="AK13" s="119" t="s">
        <v>243</v>
      </c>
      <c r="AL13" s="119" t="s">
        <v>242</v>
      </c>
      <c r="AM13" s="119" t="s">
        <v>241</v>
      </c>
      <c r="AN13" s="119" t="s">
        <v>240</v>
      </c>
      <c r="AO13" s="119" t="s">
        <v>239</v>
      </c>
      <c r="AP13" s="119" t="s">
        <v>238</v>
      </c>
      <c r="AQ13" s="119" t="s">
        <v>237</v>
      </c>
      <c r="AR13" s="119" t="s">
        <v>236</v>
      </c>
      <c r="AS13" s="119" t="s">
        <v>235</v>
      </c>
      <c r="AT13" s="119" t="s">
        <v>234</v>
      </c>
      <c r="AU13" s="119" t="s">
        <v>233</v>
      </c>
      <c r="AV13" s="119" t="s">
        <v>232</v>
      </c>
      <c r="AW13" s="121" t="s">
        <v>231</v>
      </c>
      <c r="AX13" s="119" t="s">
        <v>230</v>
      </c>
      <c r="AY13" s="119" t="s">
        <v>229</v>
      </c>
      <c r="AZ13" s="120" t="s">
        <v>228</v>
      </c>
      <c r="BA13" s="119" t="s">
        <v>227</v>
      </c>
      <c r="BB13" s="119" t="s">
        <v>226</v>
      </c>
      <c r="BC13" s="119" t="s">
        <v>225</v>
      </c>
      <c r="BD13" s="119" t="s">
        <v>224</v>
      </c>
      <c r="BE13" s="119" t="s">
        <v>223</v>
      </c>
      <c r="BF13" s="119" t="s">
        <v>222</v>
      </c>
      <c r="BG13" s="119" t="s">
        <v>221</v>
      </c>
      <c r="BH13" s="119" t="s">
        <v>220</v>
      </c>
      <c r="BI13" s="119" t="s">
        <v>219</v>
      </c>
      <c r="BJ13" s="119" t="s">
        <v>218</v>
      </c>
      <c r="BK13" s="119" t="s">
        <v>217</v>
      </c>
      <c r="BL13" s="119" t="s">
        <v>216</v>
      </c>
      <c r="BM13" s="15" t="s">
        <v>4</v>
      </c>
      <c r="BN13" s="137" t="s">
        <v>267</v>
      </c>
    </row>
    <row r="14" spans="1:66" ht="27.75" customHeight="1" thickBot="1" x14ac:dyDescent="0.25">
      <c r="A14" s="1"/>
      <c r="B14" s="102"/>
      <c r="C14" s="102"/>
      <c r="D14" s="102"/>
      <c r="E14" s="102"/>
      <c r="F14" s="102"/>
      <c r="G14" s="102"/>
      <c r="H14" s="118"/>
      <c r="I14" s="118"/>
      <c r="J14" s="118"/>
      <c r="K14" s="117" t="s">
        <v>215</v>
      </c>
      <c r="L14" s="116" t="s">
        <v>214</v>
      </c>
      <c r="M14" s="115" t="s">
        <v>213</v>
      </c>
      <c r="N14" s="114"/>
      <c r="O14" s="114"/>
      <c r="P14" s="114"/>
      <c r="Q14" s="113"/>
      <c r="R14" s="113"/>
      <c r="S14" s="112" t="s">
        <v>212</v>
      </c>
      <c r="T14" s="111"/>
      <c r="U14" s="107"/>
      <c r="V14" s="106"/>
      <c r="W14" s="110"/>
      <c r="X14" s="107"/>
      <c r="Y14" s="109"/>
      <c r="Z14" s="109"/>
      <c r="AA14" s="109"/>
      <c r="AB14" s="108"/>
      <c r="AC14" s="107"/>
      <c r="AD14" s="106"/>
      <c r="AE14" s="106"/>
      <c r="AF14" s="105" t="s">
        <v>211</v>
      </c>
      <c r="AG14" s="104" t="s">
        <v>210</v>
      </c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3"/>
      <c r="BA14" s="102"/>
      <c r="BB14" s="102"/>
      <c r="BC14" s="102"/>
      <c r="BD14" s="102"/>
      <c r="BE14" s="102"/>
      <c r="BF14" s="102"/>
      <c r="BG14" s="102"/>
      <c r="BH14" s="102"/>
      <c r="BI14" s="102"/>
      <c r="BJ14" s="102"/>
      <c r="BK14" s="102"/>
      <c r="BL14" s="102"/>
      <c r="BM14" s="101"/>
      <c r="BN14" s="137"/>
    </row>
    <row r="15" spans="1:66" ht="12" customHeight="1" x14ac:dyDescent="0.2">
      <c r="A15" s="29"/>
      <c r="B15" s="100" t="s">
        <v>81</v>
      </c>
      <c r="C15" s="100"/>
      <c r="D15" s="100"/>
      <c r="E15" s="100"/>
      <c r="F15" s="99" t="s">
        <v>7</v>
      </c>
      <c r="G15" s="98"/>
      <c r="H15" s="97" t="s">
        <v>209</v>
      </c>
      <c r="I15" s="96" t="s">
        <v>208</v>
      </c>
      <c r="J15" s="95"/>
      <c r="K15" s="94">
        <v>1067100</v>
      </c>
      <c r="L15" s="94">
        <v>2226629.77</v>
      </c>
      <c r="M15" s="94">
        <v>3313429.77</v>
      </c>
      <c r="N15" s="93"/>
      <c r="O15" s="93"/>
      <c r="P15" s="93"/>
      <c r="Q15" s="93"/>
      <c r="R15" s="92"/>
      <c r="S15" s="91">
        <v>4454129.7699999996</v>
      </c>
      <c r="T15" s="91">
        <v>4188153.47</v>
      </c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15" t="s">
        <v>4</v>
      </c>
      <c r="BN15" s="138">
        <f>T15/S15%</f>
        <v>94.028546231602064</v>
      </c>
    </row>
    <row r="16" spans="1:66" ht="12" customHeight="1" x14ac:dyDescent="0.2">
      <c r="A16" s="29"/>
      <c r="B16" s="89"/>
      <c r="C16" s="88" t="s">
        <v>185</v>
      </c>
      <c r="D16" s="88"/>
      <c r="E16" s="88"/>
      <c r="F16" s="87" t="s">
        <v>7</v>
      </c>
      <c r="G16" s="86"/>
      <c r="H16" s="85" t="s">
        <v>207</v>
      </c>
      <c r="I16" s="84" t="s">
        <v>206</v>
      </c>
      <c r="J16" s="83"/>
      <c r="K16" s="82">
        <v>58250</v>
      </c>
      <c r="L16" s="82">
        <v>115500</v>
      </c>
      <c r="M16" s="82">
        <v>173750</v>
      </c>
      <c r="N16" s="81"/>
      <c r="O16" s="81"/>
      <c r="P16" s="81"/>
      <c r="Q16" s="81"/>
      <c r="R16" s="80"/>
      <c r="S16" s="79">
        <v>231000</v>
      </c>
      <c r="T16" s="79">
        <v>225756.61</v>
      </c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15" t="s">
        <v>4</v>
      </c>
      <c r="BN16" s="138">
        <f t="shared" ref="BN16:BN74" si="0">T16/S16%</f>
        <v>97.730134199134199</v>
      </c>
    </row>
    <row r="17" spans="1:66" ht="12" customHeight="1" x14ac:dyDescent="0.2">
      <c r="A17" s="29"/>
      <c r="B17" s="77"/>
      <c r="C17" s="89"/>
      <c r="D17" s="88" t="s">
        <v>184</v>
      </c>
      <c r="E17" s="88"/>
      <c r="F17" s="87" t="s">
        <v>7</v>
      </c>
      <c r="G17" s="86"/>
      <c r="H17" s="85" t="s">
        <v>205</v>
      </c>
      <c r="I17" s="84" t="s">
        <v>204</v>
      </c>
      <c r="J17" s="83"/>
      <c r="K17" s="82">
        <v>58250</v>
      </c>
      <c r="L17" s="82">
        <v>115500</v>
      </c>
      <c r="M17" s="82">
        <v>173750</v>
      </c>
      <c r="N17" s="81"/>
      <c r="O17" s="81"/>
      <c r="P17" s="81"/>
      <c r="Q17" s="81"/>
      <c r="R17" s="80"/>
      <c r="S17" s="79">
        <v>231000</v>
      </c>
      <c r="T17" s="79">
        <v>225756.61</v>
      </c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15" t="s">
        <v>4</v>
      </c>
      <c r="BN17" s="138">
        <f t="shared" si="0"/>
        <v>97.730134199134199</v>
      </c>
    </row>
    <row r="18" spans="1:66" ht="74.25" customHeight="1" x14ac:dyDescent="0.2">
      <c r="A18" s="29"/>
      <c r="B18" s="77" t="s">
        <v>81</v>
      </c>
      <c r="C18" s="77" t="s">
        <v>185</v>
      </c>
      <c r="D18" s="77" t="s">
        <v>184</v>
      </c>
      <c r="E18" s="77" t="s">
        <v>197</v>
      </c>
      <c r="F18" s="77" t="s">
        <v>197</v>
      </c>
      <c r="G18" s="76"/>
      <c r="H18" s="75" t="s">
        <v>196</v>
      </c>
      <c r="I18" s="74" t="s">
        <v>203</v>
      </c>
      <c r="J18" s="73" t="s">
        <v>202</v>
      </c>
      <c r="K18" s="72">
        <v>55250</v>
      </c>
      <c r="L18" s="72">
        <v>110500</v>
      </c>
      <c r="M18" s="72">
        <v>165750</v>
      </c>
      <c r="N18" s="71"/>
      <c r="O18" s="71"/>
      <c r="P18" s="71"/>
      <c r="Q18" s="70"/>
      <c r="R18" s="70"/>
      <c r="S18" s="69">
        <v>221000</v>
      </c>
      <c r="T18" s="68">
        <v>221145.95</v>
      </c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7"/>
      <c r="AH18" s="67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0"/>
      <c r="AV18" s="65"/>
      <c r="AW18" s="62"/>
      <c r="AX18" s="64"/>
      <c r="AY18" s="62"/>
      <c r="AZ18" s="62"/>
      <c r="BA18" s="63"/>
      <c r="BB18" s="62"/>
      <c r="BC18" s="61"/>
      <c r="BD18" s="61"/>
      <c r="BE18" s="60"/>
      <c r="BF18" s="59"/>
      <c r="BG18" s="58"/>
      <c r="BH18" s="57"/>
      <c r="BI18" s="56"/>
      <c r="BJ18" s="56"/>
      <c r="BK18" s="55"/>
      <c r="BL18" s="54" t="s">
        <v>4</v>
      </c>
      <c r="BM18" s="15" t="s">
        <v>4</v>
      </c>
      <c r="BN18" s="138">
        <f t="shared" si="0"/>
        <v>100.0660407239819</v>
      </c>
    </row>
    <row r="19" spans="1:66" ht="21.75" customHeight="1" x14ac:dyDescent="0.2">
      <c r="A19" s="29"/>
      <c r="B19" s="77" t="s">
        <v>81</v>
      </c>
      <c r="C19" s="77" t="s">
        <v>185</v>
      </c>
      <c r="D19" s="77" t="s">
        <v>184</v>
      </c>
      <c r="E19" s="77" t="s">
        <v>197</v>
      </c>
      <c r="F19" s="77" t="s">
        <v>197</v>
      </c>
      <c r="G19" s="76"/>
      <c r="H19" s="75" t="s">
        <v>196</v>
      </c>
      <c r="I19" s="74" t="s">
        <v>201</v>
      </c>
      <c r="J19" s="73" t="s">
        <v>200</v>
      </c>
      <c r="K19" s="72">
        <v>2000</v>
      </c>
      <c r="L19" s="72">
        <v>4000</v>
      </c>
      <c r="M19" s="72">
        <v>6000</v>
      </c>
      <c r="N19" s="71"/>
      <c r="O19" s="71"/>
      <c r="P19" s="71"/>
      <c r="Q19" s="70"/>
      <c r="R19" s="70"/>
      <c r="S19" s="69">
        <v>8000</v>
      </c>
      <c r="T19" s="68">
        <v>0</v>
      </c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7"/>
      <c r="AH19" s="67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0"/>
      <c r="AV19" s="65"/>
      <c r="AW19" s="62"/>
      <c r="AX19" s="64"/>
      <c r="AY19" s="62"/>
      <c r="AZ19" s="62"/>
      <c r="BA19" s="63"/>
      <c r="BB19" s="62"/>
      <c r="BC19" s="61"/>
      <c r="BD19" s="61"/>
      <c r="BE19" s="60"/>
      <c r="BF19" s="59"/>
      <c r="BG19" s="58"/>
      <c r="BH19" s="57"/>
      <c r="BI19" s="56"/>
      <c r="BJ19" s="56"/>
      <c r="BK19" s="55"/>
      <c r="BL19" s="54" t="s">
        <v>4</v>
      </c>
      <c r="BM19" s="15" t="s">
        <v>4</v>
      </c>
      <c r="BN19" s="138">
        <f t="shared" si="0"/>
        <v>0</v>
      </c>
    </row>
    <row r="20" spans="1:66" ht="53.25" customHeight="1" x14ac:dyDescent="0.2">
      <c r="A20" s="29"/>
      <c r="B20" s="77" t="s">
        <v>81</v>
      </c>
      <c r="C20" s="77" t="s">
        <v>185</v>
      </c>
      <c r="D20" s="77" t="s">
        <v>184</v>
      </c>
      <c r="E20" s="77" t="s">
        <v>197</v>
      </c>
      <c r="F20" s="77" t="s">
        <v>197</v>
      </c>
      <c r="G20" s="76"/>
      <c r="H20" s="75" t="s">
        <v>196</v>
      </c>
      <c r="I20" s="74" t="s">
        <v>199</v>
      </c>
      <c r="J20" s="73" t="s">
        <v>198</v>
      </c>
      <c r="K20" s="72">
        <v>0</v>
      </c>
      <c r="L20" s="72">
        <v>0</v>
      </c>
      <c r="M20" s="72">
        <v>0</v>
      </c>
      <c r="N20" s="71"/>
      <c r="O20" s="71"/>
      <c r="P20" s="71"/>
      <c r="Q20" s="70"/>
      <c r="R20" s="70"/>
      <c r="S20" s="69">
        <v>0</v>
      </c>
      <c r="T20" s="68">
        <v>1895.01</v>
      </c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7"/>
      <c r="AH20" s="67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0"/>
      <c r="AV20" s="65"/>
      <c r="AW20" s="62"/>
      <c r="AX20" s="64"/>
      <c r="AY20" s="62"/>
      <c r="AZ20" s="62"/>
      <c r="BA20" s="63"/>
      <c r="BB20" s="62"/>
      <c r="BC20" s="61"/>
      <c r="BD20" s="61"/>
      <c r="BE20" s="60"/>
      <c r="BF20" s="59"/>
      <c r="BG20" s="58"/>
      <c r="BH20" s="57"/>
      <c r="BI20" s="56"/>
      <c r="BJ20" s="56"/>
      <c r="BK20" s="55"/>
      <c r="BL20" s="54" t="s">
        <v>4</v>
      </c>
      <c r="BM20" s="15" t="s">
        <v>4</v>
      </c>
      <c r="BN20" s="138" t="e">
        <f t="shared" si="0"/>
        <v>#DIV/0!</v>
      </c>
    </row>
    <row r="21" spans="1:66" ht="74.25" customHeight="1" x14ac:dyDescent="0.2">
      <c r="A21" s="29"/>
      <c r="B21" s="77" t="s">
        <v>81</v>
      </c>
      <c r="C21" s="77" t="s">
        <v>185</v>
      </c>
      <c r="D21" s="77" t="s">
        <v>184</v>
      </c>
      <c r="E21" s="77" t="s">
        <v>197</v>
      </c>
      <c r="F21" s="77" t="s">
        <v>197</v>
      </c>
      <c r="G21" s="76"/>
      <c r="H21" s="75" t="s">
        <v>196</v>
      </c>
      <c r="I21" s="74" t="s">
        <v>195</v>
      </c>
      <c r="J21" s="73" t="s">
        <v>194</v>
      </c>
      <c r="K21" s="72">
        <v>0</v>
      </c>
      <c r="L21" s="72">
        <v>0</v>
      </c>
      <c r="M21" s="72">
        <v>0</v>
      </c>
      <c r="N21" s="71"/>
      <c r="O21" s="71"/>
      <c r="P21" s="71"/>
      <c r="Q21" s="70"/>
      <c r="R21" s="70"/>
      <c r="S21" s="69">
        <v>0</v>
      </c>
      <c r="T21" s="68">
        <v>2684.71</v>
      </c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7"/>
      <c r="AH21" s="67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0"/>
      <c r="AV21" s="65"/>
      <c r="AW21" s="62"/>
      <c r="AX21" s="64"/>
      <c r="AY21" s="62"/>
      <c r="AZ21" s="62"/>
      <c r="BA21" s="63"/>
      <c r="BB21" s="62"/>
      <c r="BC21" s="61"/>
      <c r="BD21" s="61"/>
      <c r="BE21" s="60"/>
      <c r="BF21" s="59"/>
      <c r="BG21" s="58"/>
      <c r="BH21" s="57"/>
      <c r="BI21" s="56"/>
      <c r="BJ21" s="56"/>
      <c r="BK21" s="55"/>
      <c r="BL21" s="54" t="s">
        <v>4</v>
      </c>
      <c r="BM21" s="15" t="s">
        <v>4</v>
      </c>
      <c r="BN21" s="138" t="e">
        <f t="shared" si="0"/>
        <v>#DIV/0!</v>
      </c>
    </row>
    <row r="22" spans="1:66" ht="95.25" customHeight="1" x14ac:dyDescent="0.2">
      <c r="A22" s="29"/>
      <c r="B22" s="77" t="s">
        <v>81</v>
      </c>
      <c r="C22" s="77" t="s">
        <v>185</v>
      </c>
      <c r="D22" s="77" t="s">
        <v>184</v>
      </c>
      <c r="E22" s="77" t="s">
        <v>193</v>
      </c>
      <c r="F22" s="77" t="s">
        <v>193</v>
      </c>
      <c r="G22" s="76"/>
      <c r="H22" s="75" t="s">
        <v>192</v>
      </c>
      <c r="I22" s="74" t="s">
        <v>191</v>
      </c>
      <c r="J22" s="73" t="s">
        <v>190</v>
      </c>
      <c r="K22" s="72">
        <v>0</v>
      </c>
      <c r="L22" s="72">
        <v>0</v>
      </c>
      <c r="M22" s="72">
        <v>0</v>
      </c>
      <c r="N22" s="71"/>
      <c r="O22" s="71"/>
      <c r="P22" s="71"/>
      <c r="Q22" s="70"/>
      <c r="R22" s="70"/>
      <c r="S22" s="69">
        <v>0</v>
      </c>
      <c r="T22" s="68">
        <v>20</v>
      </c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7"/>
      <c r="AH22" s="67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0"/>
      <c r="AV22" s="65"/>
      <c r="AW22" s="62"/>
      <c r="AX22" s="64"/>
      <c r="AY22" s="62"/>
      <c r="AZ22" s="62"/>
      <c r="BA22" s="63"/>
      <c r="BB22" s="62"/>
      <c r="BC22" s="61"/>
      <c r="BD22" s="61"/>
      <c r="BE22" s="60"/>
      <c r="BF22" s="59"/>
      <c r="BG22" s="58"/>
      <c r="BH22" s="57"/>
      <c r="BI22" s="56"/>
      <c r="BJ22" s="56"/>
      <c r="BK22" s="55"/>
      <c r="BL22" s="54" t="s">
        <v>4</v>
      </c>
      <c r="BM22" s="15" t="s">
        <v>4</v>
      </c>
      <c r="BN22" s="138" t="e">
        <f t="shared" si="0"/>
        <v>#DIV/0!</v>
      </c>
    </row>
    <row r="23" spans="1:66" ht="32.25" customHeight="1" x14ac:dyDescent="0.2">
      <c r="A23" s="29"/>
      <c r="B23" s="77" t="s">
        <v>81</v>
      </c>
      <c r="C23" s="77" t="s">
        <v>185</v>
      </c>
      <c r="D23" s="77" t="s">
        <v>184</v>
      </c>
      <c r="E23" s="77" t="s">
        <v>183</v>
      </c>
      <c r="F23" s="77" t="s">
        <v>183</v>
      </c>
      <c r="G23" s="76"/>
      <c r="H23" s="75" t="s">
        <v>182</v>
      </c>
      <c r="I23" s="74" t="s">
        <v>189</v>
      </c>
      <c r="J23" s="73" t="s">
        <v>188</v>
      </c>
      <c r="K23" s="72">
        <v>1000</v>
      </c>
      <c r="L23" s="72">
        <v>1000</v>
      </c>
      <c r="M23" s="72">
        <v>2000</v>
      </c>
      <c r="N23" s="71"/>
      <c r="O23" s="71"/>
      <c r="P23" s="71"/>
      <c r="Q23" s="70"/>
      <c r="R23" s="70"/>
      <c r="S23" s="69">
        <v>2000</v>
      </c>
      <c r="T23" s="68">
        <v>0</v>
      </c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7"/>
      <c r="AH23" s="67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0"/>
      <c r="AV23" s="65"/>
      <c r="AW23" s="62"/>
      <c r="AX23" s="64"/>
      <c r="AY23" s="62"/>
      <c r="AZ23" s="62"/>
      <c r="BA23" s="63"/>
      <c r="BB23" s="62"/>
      <c r="BC23" s="61"/>
      <c r="BD23" s="61"/>
      <c r="BE23" s="60"/>
      <c r="BF23" s="59"/>
      <c r="BG23" s="58"/>
      <c r="BH23" s="57"/>
      <c r="BI23" s="56"/>
      <c r="BJ23" s="56"/>
      <c r="BK23" s="55"/>
      <c r="BL23" s="54" t="s">
        <v>4</v>
      </c>
      <c r="BM23" s="15" t="s">
        <v>4</v>
      </c>
      <c r="BN23" s="138">
        <f t="shared" si="0"/>
        <v>0</v>
      </c>
    </row>
    <row r="24" spans="1:66" ht="53.25" customHeight="1" x14ac:dyDescent="0.2">
      <c r="A24" s="29"/>
      <c r="B24" s="77" t="s">
        <v>81</v>
      </c>
      <c r="C24" s="77" t="s">
        <v>185</v>
      </c>
      <c r="D24" s="77" t="s">
        <v>184</v>
      </c>
      <c r="E24" s="77" t="s">
        <v>183</v>
      </c>
      <c r="F24" s="77" t="s">
        <v>183</v>
      </c>
      <c r="G24" s="76"/>
      <c r="H24" s="75" t="s">
        <v>182</v>
      </c>
      <c r="I24" s="74" t="s">
        <v>187</v>
      </c>
      <c r="J24" s="73" t="s">
        <v>186</v>
      </c>
      <c r="K24" s="72">
        <v>0</v>
      </c>
      <c r="L24" s="72">
        <v>0</v>
      </c>
      <c r="M24" s="72">
        <v>0</v>
      </c>
      <c r="N24" s="71"/>
      <c r="O24" s="71"/>
      <c r="P24" s="71"/>
      <c r="Q24" s="70"/>
      <c r="R24" s="70"/>
      <c r="S24" s="69">
        <v>0</v>
      </c>
      <c r="T24" s="68">
        <v>5.94</v>
      </c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7"/>
      <c r="AH24" s="67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0"/>
      <c r="AV24" s="65"/>
      <c r="AW24" s="62"/>
      <c r="AX24" s="64"/>
      <c r="AY24" s="62"/>
      <c r="AZ24" s="62"/>
      <c r="BA24" s="63"/>
      <c r="BB24" s="62"/>
      <c r="BC24" s="61"/>
      <c r="BD24" s="61"/>
      <c r="BE24" s="60"/>
      <c r="BF24" s="59"/>
      <c r="BG24" s="58"/>
      <c r="BH24" s="57"/>
      <c r="BI24" s="56"/>
      <c r="BJ24" s="56"/>
      <c r="BK24" s="55"/>
      <c r="BL24" s="54" t="s">
        <v>4</v>
      </c>
      <c r="BM24" s="15" t="s">
        <v>4</v>
      </c>
      <c r="BN24" s="138" t="e">
        <f t="shared" si="0"/>
        <v>#DIV/0!</v>
      </c>
    </row>
    <row r="25" spans="1:66" ht="53.25" customHeight="1" x14ac:dyDescent="0.2">
      <c r="A25" s="29"/>
      <c r="B25" s="77" t="s">
        <v>81</v>
      </c>
      <c r="C25" s="77" t="s">
        <v>185</v>
      </c>
      <c r="D25" s="77" t="s">
        <v>184</v>
      </c>
      <c r="E25" s="77" t="s">
        <v>183</v>
      </c>
      <c r="F25" s="77" t="s">
        <v>183</v>
      </c>
      <c r="G25" s="76"/>
      <c r="H25" s="75" t="s">
        <v>182</v>
      </c>
      <c r="I25" s="74" t="s">
        <v>181</v>
      </c>
      <c r="J25" s="73" t="s">
        <v>180</v>
      </c>
      <c r="K25" s="72">
        <v>0</v>
      </c>
      <c r="L25" s="72">
        <v>0</v>
      </c>
      <c r="M25" s="72">
        <v>0</v>
      </c>
      <c r="N25" s="71"/>
      <c r="O25" s="71"/>
      <c r="P25" s="71"/>
      <c r="Q25" s="70"/>
      <c r="R25" s="70"/>
      <c r="S25" s="69">
        <v>0</v>
      </c>
      <c r="T25" s="68">
        <v>5</v>
      </c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7"/>
      <c r="AH25" s="67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0"/>
      <c r="AV25" s="65"/>
      <c r="AW25" s="62"/>
      <c r="AX25" s="64"/>
      <c r="AY25" s="62"/>
      <c r="AZ25" s="62"/>
      <c r="BA25" s="63"/>
      <c r="BB25" s="62"/>
      <c r="BC25" s="61"/>
      <c r="BD25" s="61"/>
      <c r="BE25" s="60"/>
      <c r="BF25" s="59"/>
      <c r="BG25" s="58"/>
      <c r="BH25" s="57"/>
      <c r="BI25" s="56"/>
      <c r="BJ25" s="56"/>
      <c r="BK25" s="55"/>
      <c r="BL25" s="54" t="s">
        <v>4</v>
      </c>
      <c r="BM25" s="15" t="s">
        <v>4</v>
      </c>
      <c r="BN25" s="138" t="e">
        <f t="shared" si="0"/>
        <v>#DIV/0!</v>
      </c>
    </row>
    <row r="26" spans="1:66" ht="21.75" customHeight="1" x14ac:dyDescent="0.2">
      <c r="A26" s="29"/>
      <c r="B26" s="89"/>
      <c r="C26" s="88" t="s">
        <v>160</v>
      </c>
      <c r="D26" s="88"/>
      <c r="E26" s="88"/>
      <c r="F26" s="87" t="s">
        <v>7</v>
      </c>
      <c r="G26" s="86"/>
      <c r="H26" s="85" t="s">
        <v>179</v>
      </c>
      <c r="I26" s="84" t="s">
        <v>178</v>
      </c>
      <c r="J26" s="83"/>
      <c r="K26" s="82">
        <v>660850</v>
      </c>
      <c r="L26" s="82">
        <v>1318400</v>
      </c>
      <c r="M26" s="82">
        <v>1978950</v>
      </c>
      <c r="N26" s="81"/>
      <c r="O26" s="81"/>
      <c r="P26" s="81"/>
      <c r="Q26" s="81"/>
      <c r="R26" s="80"/>
      <c r="S26" s="79">
        <v>2636500</v>
      </c>
      <c r="T26" s="79">
        <v>2354427.5499999998</v>
      </c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  <c r="BM26" s="15" t="s">
        <v>4</v>
      </c>
      <c r="BN26" s="138">
        <f t="shared" si="0"/>
        <v>89.30125355585055</v>
      </c>
    </row>
    <row r="27" spans="1:66" ht="21.75" customHeight="1" x14ac:dyDescent="0.2">
      <c r="A27" s="29"/>
      <c r="B27" s="77"/>
      <c r="C27" s="89"/>
      <c r="D27" s="88" t="s">
        <v>159</v>
      </c>
      <c r="E27" s="88"/>
      <c r="F27" s="87" t="s">
        <v>7</v>
      </c>
      <c r="G27" s="86"/>
      <c r="H27" s="85" t="s">
        <v>177</v>
      </c>
      <c r="I27" s="84" t="s">
        <v>176</v>
      </c>
      <c r="J27" s="83"/>
      <c r="K27" s="82">
        <v>660850</v>
      </c>
      <c r="L27" s="82">
        <v>1318400</v>
      </c>
      <c r="M27" s="82">
        <v>1978950</v>
      </c>
      <c r="N27" s="81"/>
      <c r="O27" s="81"/>
      <c r="P27" s="81"/>
      <c r="Q27" s="81"/>
      <c r="R27" s="80"/>
      <c r="S27" s="79">
        <v>2636500</v>
      </c>
      <c r="T27" s="79">
        <v>2354427.5499999998</v>
      </c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8"/>
      <c r="BM27" s="15" t="s">
        <v>4</v>
      </c>
      <c r="BN27" s="138">
        <f t="shared" si="0"/>
        <v>89.30125355585055</v>
      </c>
    </row>
    <row r="28" spans="1:66" ht="74.25" customHeight="1" x14ac:dyDescent="0.2">
      <c r="A28" s="29"/>
      <c r="B28" s="77" t="s">
        <v>81</v>
      </c>
      <c r="C28" s="77" t="s">
        <v>160</v>
      </c>
      <c r="D28" s="77" t="s">
        <v>159</v>
      </c>
      <c r="E28" s="77" t="s">
        <v>175</v>
      </c>
      <c r="F28" s="77" t="s">
        <v>174</v>
      </c>
      <c r="G28" s="76"/>
      <c r="H28" s="75" t="s">
        <v>173</v>
      </c>
      <c r="I28" s="74" t="s">
        <v>172</v>
      </c>
      <c r="J28" s="73" t="s">
        <v>171</v>
      </c>
      <c r="K28" s="72">
        <v>284025</v>
      </c>
      <c r="L28" s="72">
        <v>568050</v>
      </c>
      <c r="M28" s="72">
        <v>852075</v>
      </c>
      <c r="N28" s="71"/>
      <c r="O28" s="71"/>
      <c r="P28" s="71"/>
      <c r="Q28" s="70"/>
      <c r="R28" s="70"/>
      <c r="S28" s="69">
        <v>1136100</v>
      </c>
      <c r="T28" s="68">
        <v>1085950.8700000001</v>
      </c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7"/>
      <c r="AH28" s="67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0"/>
      <c r="AV28" s="65"/>
      <c r="AW28" s="62"/>
      <c r="AX28" s="64"/>
      <c r="AY28" s="62"/>
      <c r="AZ28" s="62"/>
      <c r="BA28" s="63"/>
      <c r="BB28" s="62"/>
      <c r="BC28" s="61"/>
      <c r="BD28" s="61"/>
      <c r="BE28" s="60"/>
      <c r="BF28" s="59"/>
      <c r="BG28" s="58"/>
      <c r="BH28" s="57"/>
      <c r="BI28" s="56"/>
      <c r="BJ28" s="56"/>
      <c r="BK28" s="55"/>
      <c r="BL28" s="54" t="s">
        <v>4</v>
      </c>
      <c r="BM28" s="15" t="s">
        <v>4</v>
      </c>
      <c r="BN28" s="138">
        <f t="shared" si="0"/>
        <v>95.58585247777485</v>
      </c>
    </row>
    <row r="29" spans="1:66" ht="84.75" customHeight="1" x14ac:dyDescent="0.2">
      <c r="A29" s="29"/>
      <c r="B29" s="77" t="s">
        <v>81</v>
      </c>
      <c r="C29" s="77" t="s">
        <v>160</v>
      </c>
      <c r="D29" s="77" t="s">
        <v>159</v>
      </c>
      <c r="E29" s="77" t="s">
        <v>170</v>
      </c>
      <c r="F29" s="77" t="s">
        <v>169</v>
      </c>
      <c r="G29" s="76"/>
      <c r="H29" s="75" t="s">
        <v>168</v>
      </c>
      <c r="I29" s="74" t="s">
        <v>167</v>
      </c>
      <c r="J29" s="73" t="s">
        <v>166</v>
      </c>
      <c r="K29" s="72">
        <v>3300</v>
      </c>
      <c r="L29" s="72">
        <v>3300</v>
      </c>
      <c r="M29" s="72">
        <v>6300</v>
      </c>
      <c r="N29" s="71"/>
      <c r="O29" s="71"/>
      <c r="P29" s="71"/>
      <c r="Q29" s="70"/>
      <c r="R29" s="70"/>
      <c r="S29" s="69">
        <v>6300</v>
      </c>
      <c r="T29" s="68">
        <v>7767.5</v>
      </c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7"/>
      <c r="AH29" s="67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0"/>
      <c r="AV29" s="65"/>
      <c r="AW29" s="62"/>
      <c r="AX29" s="64"/>
      <c r="AY29" s="62"/>
      <c r="AZ29" s="62"/>
      <c r="BA29" s="63"/>
      <c r="BB29" s="62"/>
      <c r="BC29" s="61"/>
      <c r="BD29" s="61"/>
      <c r="BE29" s="60"/>
      <c r="BF29" s="59"/>
      <c r="BG29" s="58"/>
      <c r="BH29" s="57"/>
      <c r="BI29" s="56"/>
      <c r="BJ29" s="56"/>
      <c r="BK29" s="55"/>
      <c r="BL29" s="54" t="s">
        <v>4</v>
      </c>
      <c r="BM29" s="15" t="s">
        <v>4</v>
      </c>
      <c r="BN29" s="138">
        <f t="shared" si="0"/>
        <v>123.2936507936508</v>
      </c>
    </row>
    <row r="30" spans="1:66" ht="74.25" customHeight="1" x14ac:dyDescent="0.2">
      <c r="A30" s="29"/>
      <c r="B30" s="77" t="s">
        <v>81</v>
      </c>
      <c r="C30" s="77" t="s">
        <v>160</v>
      </c>
      <c r="D30" s="77" t="s">
        <v>159</v>
      </c>
      <c r="E30" s="77" t="s">
        <v>165</v>
      </c>
      <c r="F30" s="77" t="s">
        <v>164</v>
      </c>
      <c r="G30" s="76"/>
      <c r="H30" s="75" t="s">
        <v>163</v>
      </c>
      <c r="I30" s="74" t="s">
        <v>162</v>
      </c>
      <c r="J30" s="73" t="s">
        <v>161</v>
      </c>
      <c r="K30" s="72">
        <v>413400</v>
      </c>
      <c r="L30" s="72">
        <v>826800</v>
      </c>
      <c r="M30" s="72">
        <v>1240200</v>
      </c>
      <c r="N30" s="71"/>
      <c r="O30" s="71"/>
      <c r="P30" s="71"/>
      <c r="Q30" s="70"/>
      <c r="R30" s="70"/>
      <c r="S30" s="69">
        <v>1653600</v>
      </c>
      <c r="T30" s="68">
        <v>1460909.04</v>
      </c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7"/>
      <c r="AH30" s="67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0"/>
      <c r="AV30" s="65"/>
      <c r="AW30" s="62"/>
      <c r="AX30" s="64"/>
      <c r="AY30" s="62"/>
      <c r="AZ30" s="62"/>
      <c r="BA30" s="63"/>
      <c r="BB30" s="62"/>
      <c r="BC30" s="61"/>
      <c r="BD30" s="61"/>
      <c r="BE30" s="60"/>
      <c r="BF30" s="59"/>
      <c r="BG30" s="58"/>
      <c r="BH30" s="57"/>
      <c r="BI30" s="56"/>
      <c r="BJ30" s="56"/>
      <c r="BK30" s="55"/>
      <c r="BL30" s="54" t="s">
        <v>4</v>
      </c>
      <c r="BM30" s="15" t="s">
        <v>4</v>
      </c>
      <c r="BN30" s="138">
        <f t="shared" si="0"/>
        <v>88.347184325108856</v>
      </c>
    </row>
    <row r="31" spans="1:66" ht="74.25" customHeight="1" x14ac:dyDescent="0.2">
      <c r="A31" s="29"/>
      <c r="B31" s="77" t="s">
        <v>81</v>
      </c>
      <c r="C31" s="77" t="s">
        <v>160</v>
      </c>
      <c r="D31" s="77" t="s">
        <v>159</v>
      </c>
      <c r="E31" s="77" t="s">
        <v>158</v>
      </c>
      <c r="F31" s="77" t="s">
        <v>157</v>
      </c>
      <c r="G31" s="76"/>
      <c r="H31" s="75" t="s">
        <v>156</v>
      </c>
      <c r="I31" s="74" t="s">
        <v>155</v>
      </c>
      <c r="J31" s="73" t="s">
        <v>154</v>
      </c>
      <c r="K31" s="72">
        <v>-39875</v>
      </c>
      <c r="L31" s="72">
        <v>-79750</v>
      </c>
      <c r="M31" s="72">
        <v>-119625</v>
      </c>
      <c r="N31" s="71"/>
      <c r="O31" s="71"/>
      <c r="P31" s="71"/>
      <c r="Q31" s="70"/>
      <c r="R31" s="70"/>
      <c r="S31" s="69">
        <v>-159500</v>
      </c>
      <c r="T31" s="68">
        <v>-200199.86</v>
      </c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7"/>
      <c r="AH31" s="67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0"/>
      <c r="AV31" s="65"/>
      <c r="AW31" s="62"/>
      <c r="AX31" s="64"/>
      <c r="AY31" s="62"/>
      <c r="AZ31" s="62"/>
      <c r="BA31" s="63"/>
      <c r="BB31" s="62"/>
      <c r="BC31" s="61"/>
      <c r="BD31" s="61"/>
      <c r="BE31" s="60"/>
      <c r="BF31" s="59"/>
      <c r="BG31" s="58"/>
      <c r="BH31" s="57"/>
      <c r="BI31" s="56"/>
      <c r="BJ31" s="56"/>
      <c r="BK31" s="55"/>
      <c r="BL31" s="54" t="s">
        <v>4</v>
      </c>
      <c r="BM31" s="15" t="s">
        <v>4</v>
      </c>
      <c r="BN31" s="138">
        <f t="shared" si="0"/>
        <v>125.51715360501566</v>
      </c>
    </row>
    <row r="32" spans="1:66" ht="12" customHeight="1" x14ac:dyDescent="0.2">
      <c r="A32" s="29"/>
      <c r="B32" s="89"/>
      <c r="C32" s="88" t="s">
        <v>146</v>
      </c>
      <c r="D32" s="88"/>
      <c r="E32" s="88"/>
      <c r="F32" s="87" t="s">
        <v>144</v>
      </c>
      <c r="G32" s="86"/>
      <c r="H32" s="85" t="s">
        <v>153</v>
      </c>
      <c r="I32" s="84" t="s">
        <v>152</v>
      </c>
      <c r="J32" s="83"/>
      <c r="K32" s="82">
        <v>8500</v>
      </c>
      <c r="L32" s="82">
        <v>87729.77</v>
      </c>
      <c r="M32" s="82">
        <v>96229.77</v>
      </c>
      <c r="N32" s="81"/>
      <c r="O32" s="81"/>
      <c r="P32" s="81"/>
      <c r="Q32" s="81"/>
      <c r="R32" s="80"/>
      <c r="S32" s="79">
        <v>141129.76999999999</v>
      </c>
      <c r="T32" s="79">
        <v>141154.13</v>
      </c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15" t="s">
        <v>4</v>
      </c>
      <c r="BN32" s="138">
        <f t="shared" si="0"/>
        <v>100.01726070977088</v>
      </c>
    </row>
    <row r="33" spans="1:66" ht="12" customHeight="1" x14ac:dyDescent="0.2">
      <c r="A33" s="29"/>
      <c r="B33" s="77"/>
      <c r="C33" s="89"/>
      <c r="D33" s="88" t="s">
        <v>145</v>
      </c>
      <c r="E33" s="88"/>
      <c r="F33" s="87" t="s">
        <v>144</v>
      </c>
      <c r="G33" s="86"/>
      <c r="H33" s="85" t="s">
        <v>151</v>
      </c>
      <c r="I33" s="84" t="s">
        <v>150</v>
      </c>
      <c r="J33" s="83"/>
      <c r="K33" s="82">
        <v>8500</v>
      </c>
      <c r="L33" s="82">
        <v>87729.77</v>
      </c>
      <c r="M33" s="82">
        <v>96229.77</v>
      </c>
      <c r="N33" s="81"/>
      <c r="O33" s="81"/>
      <c r="P33" s="81"/>
      <c r="Q33" s="81"/>
      <c r="R33" s="80"/>
      <c r="S33" s="79">
        <v>141129.76999999999</v>
      </c>
      <c r="T33" s="79">
        <v>141154.13</v>
      </c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8"/>
      <c r="AY33" s="78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15" t="s">
        <v>4</v>
      </c>
      <c r="BN33" s="138">
        <f t="shared" si="0"/>
        <v>100.01726070977088</v>
      </c>
    </row>
    <row r="34" spans="1:66" ht="12" customHeight="1" x14ac:dyDescent="0.2">
      <c r="A34" s="29"/>
      <c r="B34" s="77" t="s">
        <v>81</v>
      </c>
      <c r="C34" s="77" t="s">
        <v>146</v>
      </c>
      <c r="D34" s="77" t="s">
        <v>145</v>
      </c>
      <c r="E34" s="77" t="s">
        <v>144</v>
      </c>
      <c r="F34" s="77" t="s">
        <v>144</v>
      </c>
      <c r="G34" s="76"/>
      <c r="H34" s="75" t="s">
        <v>143</v>
      </c>
      <c r="I34" s="74" t="s">
        <v>150</v>
      </c>
      <c r="J34" s="73" t="s">
        <v>149</v>
      </c>
      <c r="K34" s="72">
        <v>0</v>
      </c>
      <c r="L34" s="72">
        <v>0</v>
      </c>
      <c r="M34" s="72">
        <v>0</v>
      </c>
      <c r="N34" s="71"/>
      <c r="O34" s="71"/>
      <c r="P34" s="71"/>
      <c r="Q34" s="70"/>
      <c r="R34" s="70"/>
      <c r="S34" s="69">
        <v>36400</v>
      </c>
      <c r="T34" s="68">
        <v>0</v>
      </c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7"/>
      <c r="AH34" s="67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0"/>
      <c r="AV34" s="65"/>
      <c r="AW34" s="62"/>
      <c r="AX34" s="64"/>
      <c r="AY34" s="62"/>
      <c r="AZ34" s="62"/>
      <c r="BA34" s="63"/>
      <c r="BB34" s="62"/>
      <c r="BC34" s="61"/>
      <c r="BD34" s="61"/>
      <c r="BE34" s="60"/>
      <c r="BF34" s="59"/>
      <c r="BG34" s="58"/>
      <c r="BH34" s="57"/>
      <c r="BI34" s="56"/>
      <c r="BJ34" s="56"/>
      <c r="BK34" s="55"/>
      <c r="BL34" s="54" t="s">
        <v>4</v>
      </c>
      <c r="BM34" s="15" t="s">
        <v>4</v>
      </c>
      <c r="BN34" s="138">
        <f t="shared" si="0"/>
        <v>0</v>
      </c>
    </row>
    <row r="35" spans="1:66" ht="32.25" customHeight="1" x14ac:dyDescent="0.2">
      <c r="A35" s="29"/>
      <c r="B35" s="77" t="s">
        <v>81</v>
      </c>
      <c r="C35" s="77" t="s">
        <v>146</v>
      </c>
      <c r="D35" s="77" t="s">
        <v>145</v>
      </c>
      <c r="E35" s="77" t="s">
        <v>144</v>
      </c>
      <c r="F35" s="77" t="s">
        <v>144</v>
      </c>
      <c r="G35" s="76"/>
      <c r="H35" s="75" t="s">
        <v>143</v>
      </c>
      <c r="I35" s="74" t="s">
        <v>148</v>
      </c>
      <c r="J35" s="73" t="s">
        <v>147</v>
      </c>
      <c r="K35" s="72">
        <v>8500</v>
      </c>
      <c r="L35" s="72">
        <v>87729.77</v>
      </c>
      <c r="M35" s="72">
        <v>96229.77</v>
      </c>
      <c r="N35" s="71"/>
      <c r="O35" s="71"/>
      <c r="P35" s="71"/>
      <c r="Q35" s="70"/>
      <c r="R35" s="70"/>
      <c r="S35" s="69">
        <v>104729.77</v>
      </c>
      <c r="T35" s="68">
        <v>141145.13</v>
      </c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7"/>
      <c r="AH35" s="67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0"/>
      <c r="AV35" s="65"/>
      <c r="AW35" s="62"/>
      <c r="AX35" s="64"/>
      <c r="AY35" s="62"/>
      <c r="AZ35" s="62"/>
      <c r="BA35" s="63"/>
      <c r="BB35" s="62"/>
      <c r="BC35" s="61"/>
      <c r="BD35" s="61"/>
      <c r="BE35" s="60"/>
      <c r="BF35" s="59"/>
      <c r="BG35" s="58"/>
      <c r="BH35" s="57"/>
      <c r="BI35" s="56"/>
      <c r="BJ35" s="56"/>
      <c r="BK35" s="55"/>
      <c r="BL35" s="54" t="s">
        <v>4</v>
      </c>
      <c r="BM35" s="15" t="s">
        <v>4</v>
      </c>
      <c r="BN35" s="138">
        <f t="shared" si="0"/>
        <v>134.77078198491222</v>
      </c>
    </row>
    <row r="36" spans="1:66" ht="32.25" customHeight="1" x14ac:dyDescent="0.2">
      <c r="A36" s="29"/>
      <c r="B36" s="77" t="s">
        <v>81</v>
      </c>
      <c r="C36" s="77" t="s">
        <v>146</v>
      </c>
      <c r="D36" s="77" t="s">
        <v>145</v>
      </c>
      <c r="E36" s="77" t="s">
        <v>144</v>
      </c>
      <c r="F36" s="77" t="s">
        <v>144</v>
      </c>
      <c r="G36" s="76"/>
      <c r="H36" s="75" t="s">
        <v>143</v>
      </c>
      <c r="I36" s="74" t="s">
        <v>142</v>
      </c>
      <c r="J36" s="73" t="s">
        <v>141</v>
      </c>
      <c r="K36" s="72">
        <v>0</v>
      </c>
      <c r="L36" s="72">
        <v>0</v>
      </c>
      <c r="M36" s="72">
        <v>0</v>
      </c>
      <c r="N36" s="71"/>
      <c r="O36" s="71"/>
      <c r="P36" s="71"/>
      <c r="Q36" s="70"/>
      <c r="R36" s="70"/>
      <c r="S36" s="69">
        <v>0</v>
      </c>
      <c r="T36" s="68">
        <v>9</v>
      </c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7"/>
      <c r="AH36" s="67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0"/>
      <c r="AV36" s="65"/>
      <c r="AW36" s="62"/>
      <c r="AX36" s="64"/>
      <c r="AY36" s="62"/>
      <c r="AZ36" s="62"/>
      <c r="BA36" s="63"/>
      <c r="BB36" s="62"/>
      <c r="BC36" s="61"/>
      <c r="BD36" s="61"/>
      <c r="BE36" s="60"/>
      <c r="BF36" s="59"/>
      <c r="BG36" s="58"/>
      <c r="BH36" s="57"/>
      <c r="BI36" s="56"/>
      <c r="BJ36" s="56"/>
      <c r="BK36" s="55"/>
      <c r="BL36" s="54" t="s">
        <v>4</v>
      </c>
      <c r="BM36" s="15" t="s">
        <v>4</v>
      </c>
      <c r="BN36" s="138" t="e">
        <f t="shared" si="0"/>
        <v>#DIV/0!</v>
      </c>
    </row>
    <row r="37" spans="1:66" ht="12" customHeight="1" x14ac:dyDescent="0.2">
      <c r="A37" s="29"/>
      <c r="B37" s="89"/>
      <c r="C37" s="88" t="s">
        <v>116</v>
      </c>
      <c r="D37" s="88"/>
      <c r="E37" s="88"/>
      <c r="F37" s="87" t="s">
        <v>7</v>
      </c>
      <c r="G37" s="86"/>
      <c r="H37" s="85" t="s">
        <v>140</v>
      </c>
      <c r="I37" s="84" t="s">
        <v>139</v>
      </c>
      <c r="J37" s="83"/>
      <c r="K37" s="82">
        <v>180250</v>
      </c>
      <c r="L37" s="82">
        <v>386500</v>
      </c>
      <c r="M37" s="82">
        <v>586750</v>
      </c>
      <c r="N37" s="81"/>
      <c r="O37" s="81"/>
      <c r="P37" s="81"/>
      <c r="Q37" s="81"/>
      <c r="R37" s="80"/>
      <c r="S37" s="79">
        <v>782700</v>
      </c>
      <c r="T37" s="79">
        <v>784787.79</v>
      </c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  <c r="BM37" s="15" t="s">
        <v>4</v>
      </c>
      <c r="BN37" s="138">
        <f t="shared" si="0"/>
        <v>100.26674204676121</v>
      </c>
    </row>
    <row r="38" spans="1:66" ht="12" customHeight="1" x14ac:dyDescent="0.2">
      <c r="A38" s="29"/>
      <c r="B38" s="77"/>
      <c r="C38" s="89"/>
      <c r="D38" s="88" t="s">
        <v>134</v>
      </c>
      <c r="E38" s="88"/>
      <c r="F38" s="87" t="s">
        <v>133</v>
      </c>
      <c r="G38" s="86"/>
      <c r="H38" s="85" t="s">
        <v>138</v>
      </c>
      <c r="I38" s="84" t="s">
        <v>137</v>
      </c>
      <c r="J38" s="83"/>
      <c r="K38" s="82">
        <v>13000</v>
      </c>
      <c r="L38" s="82">
        <v>26000</v>
      </c>
      <c r="M38" s="82">
        <v>39000</v>
      </c>
      <c r="N38" s="81"/>
      <c r="O38" s="81"/>
      <c r="P38" s="81"/>
      <c r="Q38" s="81"/>
      <c r="R38" s="80"/>
      <c r="S38" s="79">
        <v>46700</v>
      </c>
      <c r="T38" s="79">
        <v>47159.71</v>
      </c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8"/>
      <c r="BM38" s="15" t="s">
        <v>4</v>
      </c>
      <c r="BN38" s="138">
        <f t="shared" si="0"/>
        <v>100.98438972162741</v>
      </c>
    </row>
    <row r="39" spans="1:66" ht="53.25" customHeight="1" x14ac:dyDescent="0.2">
      <c r="A39" s="29"/>
      <c r="B39" s="77" t="s">
        <v>81</v>
      </c>
      <c r="C39" s="77" t="s">
        <v>116</v>
      </c>
      <c r="D39" s="77" t="s">
        <v>134</v>
      </c>
      <c r="E39" s="77" t="s">
        <v>133</v>
      </c>
      <c r="F39" s="77" t="s">
        <v>133</v>
      </c>
      <c r="G39" s="76"/>
      <c r="H39" s="75" t="s">
        <v>132</v>
      </c>
      <c r="I39" s="74" t="s">
        <v>136</v>
      </c>
      <c r="J39" s="73" t="s">
        <v>135</v>
      </c>
      <c r="K39" s="72">
        <v>13000</v>
      </c>
      <c r="L39" s="72">
        <v>26000</v>
      </c>
      <c r="M39" s="72">
        <v>39000</v>
      </c>
      <c r="N39" s="71"/>
      <c r="O39" s="71"/>
      <c r="P39" s="71"/>
      <c r="Q39" s="70"/>
      <c r="R39" s="70"/>
      <c r="S39" s="69">
        <v>46700</v>
      </c>
      <c r="T39" s="68">
        <v>46615.27</v>
      </c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7"/>
      <c r="AH39" s="67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0"/>
      <c r="AV39" s="65"/>
      <c r="AW39" s="62"/>
      <c r="AX39" s="64"/>
      <c r="AY39" s="62"/>
      <c r="AZ39" s="62"/>
      <c r="BA39" s="63"/>
      <c r="BB39" s="62"/>
      <c r="BC39" s="61"/>
      <c r="BD39" s="61"/>
      <c r="BE39" s="60"/>
      <c r="BF39" s="59"/>
      <c r="BG39" s="58"/>
      <c r="BH39" s="57"/>
      <c r="BI39" s="56"/>
      <c r="BJ39" s="56"/>
      <c r="BK39" s="55"/>
      <c r="BL39" s="54" t="s">
        <v>4</v>
      </c>
      <c r="BM39" s="15" t="s">
        <v>4</v>
      </c>
      <c r="BN39" s="138">
        <f t="shared" si="0"/>
        <v>99.818565310492502</v>
      </c>
    </row>
    <row r="40" spans="1:66" ht="42.75" customHeight="1" x14ac:dyDescent="0.2">
      <c r="A40" s="29"/>
      <c r="B40" s="77" t="s">
        <v>81</v>
      </c>
      <c r="C40" s="77" t="s">
        <v>116</v>
      </c>
      <c r="D40" s="77" t="s">
        <v>134</v>
      </c>
      <c r="E40" s="77" t="s">
        <v>133</v>
      </c>
      <c r="F40" s="77" t="s">
        <v>133</v>
      </c>
      <c r="G40" s="76"/>
      <c r="H40" s="75" t="s">
        <v>132</v>
      </c>
      <c r="I40" s="74" t="s">
        <v>131</v>
      </c>
      <c r="J40" s="73" t="s">
        <v>130</v>
      </c>
      <c r="K40" s="72">
        <v>0</v>
      </c>
      <c r="L40" s="72">
        <v>0</v>
      </c>
      <c r="M40" s="72">
        <v>0</v>
      </c>
      <c r="N40" s="71"/>
      <c r="O40" s="71"/>
      <c r="P40" s="71"/>
      <c r="Q40" s="70"/>
      <c r="R40" s="70"/>
      <c r="S40" s="69">
        <v>0</v>
      </c>
      <c r="T40" s="68">
        <v>544.44000000000005</v>
      </c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7"/>
      <c r="AH40" s="67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0"/>
      <c r="AV40" s="65"/>
      <c r="AW40" s="62"/>
      <c r="AX40" s="64"/>
      <c r="AY40" s="62"/>
      <c r="AZ40" s="62"/>
      <c r="BA40" s="63"/>
      <c r="BB40" s="62"/>
      <c r="BC40" s="61"/>
      <c r="BD40" s="61"/>
      <c r="BE40" s="60"/>
      <c r="BF40" s="59"/>
      <c r="BG40" s="58"/>
      <c r="BH40" s="57"/>
      <c r="BI40" s="56"/>
      <c r="BJ40" s="56"/>
      <c r="BK40" s="55"/>
      <c r="BL40" s="54" t="s">
        <v>4</v>
      </c>
      <c r="BM40" s="15" t="s">
        <v>4</v>
      </c>
      <c r="BN40" s="138" t="e">
        <f t="shared" si="0"/>
        <v>#DIV/0!</v>
      </c>
    </row>
    <row r="41" spans="1:66" ht="12" customHeight="1" x14ac:dyDescent="0.2">
      <c r="A41" s="29"/>
      <c r="B41" s="77"/>
      <c r="C41" s="89"/>
      <c r="D41" s="88" t="s">
        <v>115</v>
      </c>
      <c r="E41" s="88"/>
      <c r="F41" s="87" t="s">
        <v>7</v>
      </c>
      <c r="G41" s="86"/>
      <c r="H41" s="85" t="s">
        <v>129</v>
      </c>
      <c r="I41" s="84" t="s">
        <v>128</v>
      </c>
      <c r="J41" s="83"/>
      <c r="K41" s="82">
        <v>167250</v>
      </c>
      <c r="L41" s="82">
        <v>360500</v>
      </c>
      <c r="M41" s="82">
        <v>547750</v>
      </c>
      <c r="N41" s="81"/>
      <c r="O41" s="81"/>
      <c r="P41" s="81"/>
      <c r="Q41" s="81"/>
      <c r="R41" s="80"/>
      <c r="S41" s="79">
        <v>736000</v>
      </c>
      <c r="T41" s="79">
        <v>737628.08</v>
      </c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8"/>
      <c r="BM41" s="15" t="s">
        <v>4</v>
      </c>
      <c r="BN41" s="138">
        <f t="shared" si="0"/>
        <v>100.22120652173912</v>
      </c>
    </row>
    <row r="42" spans="1:66" ht="42.75" customHeight="1" x14ac:dyDescent="0.2">
      <c r="A42" s="29"/>
      <c r="B42" s="77" t="s">
        <v>81</v>
      </c>
      <c r="C42" s="77" t="s">
        <v>116</v>
      </c>
      <c r="D42" s="77" t="s">
        <v>115</v>
      </c>
      <c r="E42" s="77" t="s">
        <v>123</v>
      </c>
      <c r="F42" s="77" t="s">
        <v>122</v>
      </c>
      <c r="G42" s="76"/>
      <c r="H42" s="75" t="s">
        <v>121</v>
      </c>
      <c r="I42" s="74" t="s">
        <v>127</v>
      </c>
      <c r="J42" s="73" t="s">
        <v>126</v>
      </c>
      <c r="K42" s="72">
        <v>95500</v>
      </c>
      <c r="L42" s="72">
        <v>211000</v>
      </c>
      <c r="M42" s="72">
        <v>326500</v>
      </c>
      <c r="N42" s="71"/>
      <c r="O42" s="71"/>
      <c r="P42" s="71"/>
      <c r="Q42" s="70"/>
      <c r="R42" s="70"/>
      <c r="S42" s="69">
        <v>372000</v>
      </c>
      <c r="T42" s="68">
        <v>371303</v>
      </c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7"/>
      <c r="AH42" s="67"/>
      <c r="AI42" s="66"/>
      <c r="AJ42" s="66"/>
      <c r="AK42" s="66"/>
      <c r="AL42" s="66"/>
      <c r="AM42" s="66"/>
      <c r="AN42" s="66"/>
      <c r="AO42" s="66"/>
      <c r="AP42" s="66"/>
      <c r="AQ42" s="66"/>
      <c r="AR42" s="66"/>
      <c r="AS42" s="66"/>
      <c r="AT42" s="66"/>
      <c r="AU42" s="60"/>
      <c r="AV42" s="65"/>
      <c r="AW42" s="62"/>
      <c r="AX42" s="64"/>
      <c r="AY42" s="62"/>
      <c r="AZ42" s="62"/>
      <c r="BA42" s="63"/>
      <c r="BB42" s="62"/>
      <c r="BC42" s="61"/>
      <c r="BD42" s="61"/>
      <c r="BE42" s="60"/>
      <c r="BF42" s="59"/>
      <c r="BG42" s="58"/>
      <c r="BH42" s="57"/>
      <c r="BI42" s="56"/>
      <c r="BJ42" s="56"/>
      <c r="BK42" s="55"/>
      <c r="BL42" s="54" t="s">
        <v>4</v>
      </c>
      <c r="BM42" s="15" t="s">
        <v>4</v>
      </c>
      <c r="BN42" s="138">
        <f t="shared" si="0"/>
        <v>99.81263440860215</v>
      </c>
    </row>
    <row r="43" spans="1:66" ht="32.25" customHeight="1" x14ac:dyDescent="0.2">
      <c r="A43" s="29"/>
      <c r="B43" s="77" t="s">
        <v>81</v>
      </c>
      <c r="C43" s="77" t="s">
        <v>116</v>
      </c>
      <c r="D43" s="77" t="s">
        <v>115</v>
      </c>
      <c r="E43" s="77" t="s">
        <v>123</v>
      </c>
      <c r="F43" s="77" t="s">
        <v>122</v>
      </c>
      <c r="G43" s="76"/>
      <c r="H43" s="75" t="s">
        <v>121</v>
      </c>
      <c r="I43" s="74" t="s">
        <v>125</v>
      </c>
      <c r="J43" s="73" t="s">
        <v>124</v>
      </c>
      <c r="K43" s="72">
        <v>0</v>
      </c>
      <c r="L43" s="72">
        <v>0</v>
      </c>
      <c r="M43" s="72">
        <v>0</v>
      </c>
      <c r="N43" s="71"/>
      <c r="O43" s="71"/>
      <c r="P43" s="71"/>
      <c r="Q43" s="70"/>
      <c r="R43" s="70"/>
      <c r="S43" s="69">
        <v>0</v>
      </c>
      <c r="T43" s="68">
        <v>881.73</v>
      </c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7"/>
      <c r="AH43" s="67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0"/>
      <c r="AV43" s="65"/>
      <c r="AW43" s="62"/>
      <c r="AX43" s="64"/>
      <c r="AY43" s="62"/>
      <c r="AZ43" s="62"/>
      <c r="BA43" s="63"/>
      <c r="BB43" s="62"/>
      <c r="BC43" s="61"/>
      <c r="BD43" s="61"/>
      <c r="BE43" s="60"/>
      <c r="BF43" s="59"/>
      <c r="BG43" s="58"/>
      <c r="BH43" s="57"/>
      <c r="BI43" s="56"/>
      <c r="BJ43" s="56"/>
      <c r="BK43" s="55"/>
      <c r="BL43" s="54" t="s">
        <v>4</v>
      </c>
      <c r="BM43" s="15" t="s">
        <v>4</v>
      </c>
      <c r="BN43" s="138" t="e">
        <f t="shared" si="0"/>
        <v>#DIV/0!</v>
      </c>
    </row>
    <row r="44" spans="1:66" ht="42.75" customHeight="1" x14ac:dyDescent="0.2">
      <c r="A44" s="29"/>
      <c r="B44" s="77" t="s">
        <v>81</v>
      </c>
      <c r="C44" s="77" t="s">
        <v>116</v>
      </c>
      <c r="D44" s="77" t="s">
        <v>115</v>
      </c>
      <c r="E44" s="77" t="s">
        <v>123</v>
      </c>
      <c r="F44" s="77" t="s">
        <v>122</v>
      </c>
      <c r="G44" s="76"/>
      <c r="H44" s="75" t="s">
        <v>121</v>
      </c>
      <c r="I44" s="74" t="s">
        <v>120</v>
      </c>
      <c r="J44" s="73" t="s">
        <v>119</v>
      </c>
      <c r="K44" s="72">
        <v>0</v>
      </c>
      <c r="L44" s="72">
        <v>0</v>
      </c>
      <c r="M44" s="72">
        <v>0</v>
      </c>
      <c r="N44" s="71"/>
      <c r="O44" s="71"/>
      <c r="P44" s="71"/>
      <c r="Q44" s="70"/>
      <c r="R44" s="70"/>
      <c r="S44" s="69">
        <v>0</v>
      </c>
      <c r="T44" s="68">
        <v>-125</v>
      </c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7"/>
      <c r="AH44" s="67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0"/>
      <c r="AV44" s="65"/>
      <c r="AW44" s="62"/>
      <c r="AX44" s="64"/>
      <c r="AY44" s="62"/>
      <c r="AZ44" s="62"/>
      <c r="BA44" s="63"/>
      <c r="BB44" s="62"/>
      <c r="BC44" s="61"/>
      <c r="BD44" s="61"/>
      <c r="BE44" s="60"/>
      <c r="BF44" s="59"/>
      <c r="BG44" s="58"/>
      <c r="BH44" s="57"/>
      <c r="BI44" s="56"/>
      <c r="BJ44" s="56"/>
      <c r="BK44" s="55"/>
      <c r="BL44" s="54" t="s">
        <v>4</v>
      </c>
      <c r="BM44" s="15" t="s">
        <v>4</v>
      </c>
      <c r="BN44" s="138" t="e">
        <f t="shared" si="0"/>
        <v>#DIV/0!</v>
      </c>
    </row>
    <row r="45" spans="1:66" ht="42.75" customHeight="1" x14ac:dyDescent="0.2">
      <c r="A45" s="29"/>
      <c r="B45" s="77" t="s">
        <v>81</v>
      </c>
      <c r="C45" s="77" t="s">
        <v>116</v>
      </c>
      <c r="D45" s="77" t="s">
        <v>115</v>
      </c>
      <c r="E45" s="77" t="s">
        <v>114</v>
      </c>
      <c r="F45" s="77" t="s">
        <v>113</v>
      </c>
      <c r="G45" s="76"/>
      <c r="H45" s="75" t="s">
        <v>112</v>
      </c>
      <c r="I45" s="74" t="s">
        <v>118</v>
      </c>
      <c r="J45" s="73" t="s">
        <v>117</v>
      </c>
      <c r="K45" s="72">
        <v>71750</v>
      </c>
      <c r="L45" s="72">
        <v>149500</v>
      </c>
      <c r="M45" s="72">
        <v>221250</v>
      </c>
      <c r="N45" s="71"/>
      <c r="O45" s="71"/>
      <c r="P45" s="71"/>
      <c r="Q45" s="70"/>
      <c r="R45" s="70"/>
      <c r="S45" s="69">
        <v>364000</v>
      </c>
      <c r="T45" s="68">
        <v>364740.3</v>
      </c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7"/>
      <c r="AH45" s="67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0"/>
      <c r="AV45" s="65"/>
      <c r="AW45" s="62"/>
      <c r="AX45" s="64"/>
      <c r="AY45" s="62"/>
      <c r="AZ45" s="62"/>
      <c r="BA45" s="63"/>
      <c r="BB45" s="62"/>
      <c r="BC45" s="61"/>
      <c r="BD45" s="61"/>
      <c r="BE45" s="60"/>
      <c r="BF45" s="59"/>
      <c r="BG45" s="58"/>
      <c r="BH45" s="57"/>
      <c r="BI45" s="56"/>
      <c r="BJ45" s="56"/>
      <c r="BK45" s="55"/>
      <c r="BL45" s="54" t="s">
        <v>4</v>
      </c>
      <c r="BM45" s="15" t="s">
        <v>4</v>
      </c>
      <c r="BN45" s="138">
        <f t="shared" si="0"/>
        <v>100.20337912087912</v>
      </c>
    </row>
    <row r="46" spans="1:66" ht="32.25" customHeight="1" x14ac:dyDescent="0.2">
      <c r="A46" s="29"/>
      <c r="B46" s="77" t="s">
        <v>81</v>
      </c>
      <c r="C46" s="77" t="s">
        <v>116</v>
      </c>
      <c r="D46" s="77" t="s">
        <v>115</v>
      </c>
      <c r="E46" s="77" t="s">
        <v>114</v>
      </c>
      <c r="F46" s="77" t="s">
        <v>113</v>
      </c>
      <c r="G46" s="76"/>
      <c r="H46" s="75" t="s">
        <v>112</v>
      </c>
      <c r="I46" s="74" t="s">
        <v>111</v>
      </c>
      <c r="J46" s="73" t="s">
        <v>110</v>
      </c>
      <c r="K46" s="72">
        <v>0</v>
      </c>
      <c r="L46" s="72">
        <v>0</v>
      </c>
      <c r="M46" s="72">
        <v>0</v>
      </c>
      <c r="N46" s="71"/>
      <c r="O46" s="71"/>
      <c r="P46" s="71"/>
      <c r="Q46" s="70"/>
      <c r="R46" s="70"/>
      <c r="S46" s="69">
        <v>0</v>
      </c>
      <c r="T46" s="68">
        <v>828.05</v>
      </c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7"/>
      <c r="AH46" s="67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0"/>
      <c r="AV46" s="65"/>
      <c r="AW46" s="62"/>
      <c r="AX46" s="64"/>
      <c r="AY46" s="62"/>
      <c r="AZ46" s="62"/>
      <c r="BA46" s="63"/>
      <c r="BB46" s="62"/>
      <c r="BC46" s="61"/>
      <c r="BD46" s="61"/>
      <c r="BE46" s="60"/>
      <c r="BF46" s="59"/>
      <c r="BG46" s="58"/>
      <c r="BH46" s="57"/>
      <c r="BI46" s="56"/>
      <c r="BJ46" s="56"/>
      <c r="BK46" s="55"/>
      <c r="BL46" s="54" t="s">
        <v>4</v>
      </c>
      <c r="BM46" s="15" t="s">
        <v>4</v>
      </c>
      <c r="BN46" s="138" t="e">
        <f t="shared" si="0"/>
        <v>#DIV/0!</v>
      </c>
    </row>
    <row r="47" spans="1:66" ht="21.75" customHeight="1" x14ac:dyDescent="0.2">
      <c r="A47" s="29"/>
      <c r="B47" s="89"/>
      <c r="C47" s="88" t="s">
        <v>92</v>
      </c>
      <c r="D47" s="88"/>
      <c r="E47" s="88"/>
      <c r="F47" s="87" t="s">
        <v>7</v>
      </c>
      <c r="G47" s="86"/>
      <c r="H47" s="85" t="s">
        <v>109</v>
      </c>
      <c r="I47" s="84" t="s">
        <v>108</v>
      </c>
      <c r="J47" s="83"/>
      <c r="K47" s="82">
        <v>129250</v>
      </c>
      <c r="L47" s="82">
        <v>258500</v>
      </c>
      <c r="M47" s="82">
        <v>387750</v>
      </c>
      <c r="N47" s="81"/>
      <c r="O47" s="81"/>
      <c r="P47" s="81"/>
      <c r="Q47" s="81"/>
      <c r="R47" s="80"/>
      <c r="S47" s="79">
        <v>633500</v>
      </c>
      <c r="T47" s="79">
        <v>652797.39</v>
      </c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78"/>
      <c r="AP47" s="78"/>
      <c r="AQ47" s="78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78"/>
      <c r="BC47" s="78"/>
      <c r="BD47" s="78"/>
      <c r="BE47" s="78"/>
      <c r="BF47" s="78"/>
      <c r="BG47" s="78"/>
      <c r="BH47" s="78"/>
      <c r="BI47" s="78"/>
      <c r="BJ47" s="78"/>
      <c r="BK47" s="78"/>
      <c r="BL47" s="78"/>
      <c r="BM47" s="15" t="s">
        <v>4</v>
      </c>
      <c r="BN47" s="138">
        <f t="shared" si="0"/>
        <v>103.0461546961326</v>
      </c>
    </row>
    <row r="48" spans="1:66" ht="63.75" customHeight="1" x14ac:dyDescent="0.2">
      <c r="A48" s="29"/>
      <c r="B48" s="77"/>
      <c r="C48" s="89"/>
      <c r="D48" s="88" t="s">
        <v>100</v>
      </c>
      <c r="E48" s="88"/>
      <c r="F48" s="87" t="s">
        <v>7</v>
      </c>
      <c r="G48" s="86"/>
      <c r="H48" s="85" t="s">
        <v>107</v>
      </c>
      <c r="I48" s="84" t="s">
        <v>106</v>
      </c>
      <c r="J48" s="83"/>
      <c r="K48" s="82">
        <v>4250</v>
      </c>
      <c r="L48" s="82">
        <v>8500</v>
      </c>
      <c r="M48" s="82">
        <v>12750</v>
      </c>
      <c r="N48" s="81"/>
      <c r="O48" s="81"/>
      <c r="P48" s="81"/>
      <c r="Q48" s="81"/>
      <c r="R48" s="80"/>
      <c r="S48" s="79">
        <v>154000</v>
      </c>
      <c r="T48" s="79">
        <v>153734.79999999999</v>
      </c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78"/>
      <c r="AQ48" s="78"/>
      <c r="AR48" s="78"/>
      <c r="AS48" s="78"/>
      <c r="AT48" s="78"/>
      <c r="AU48" s="78"/>
      <c r="AV48" s="78"/>
      <c r="AW48" s="78"/>
      <c r="AX48" s="78"/>
      <c r="AY48" s="78"/>
      <c r="AZ48" s="78"/>
      <c r="BA48" s="78"/>
      <c r="BB48" s="78"/>
      <c r="BC48" s="78"/>
      <c r="BD48" s="78"/>
      <c r="BE48" s="78"/>
      <c r="BF48" s="78"/>
      <c r="BG48" s="78"/>
      <c r="BH48" s="78"/>
      <c r="BI48" s="78"/>
      <c r="BJ48" s="78"/>
      <c r="BK48" s="78"/>
      <c r="BL48" s="78"/>
      <c r="BM48" s="15" t="s">
        <v>4</v>
      </c>
      <c r="BN48" s="138">
        <f t="shared" si="0"/>
        <v>99.8277922077922</v>
      </c>
    </row>
    <row r="49" spans="1:66" ht="42.75" customHeight="1" x14ac:dyDescent="0.2">
      <c r="A49" s="29"/>
      <c r="B49" s="77" t="s">
        <v>81</v>
      </c>
      <c r="C49" s="77" t="s">
        <v>92</v>
      </c>
      <c r="D49" s="77" t="s">
        <v>100</v>
      </c>
      <c r="E49" s="77" t="s">
        <v>105</v>
      </c>
      <c r="F49" s="77" t="s">
        <v>104</v>
      </c>
      <c r="G49" s="76"/>
      <c r="H49" s="75" t="s">
        <v>103</v>
      </c>
      <c r="I49" s="74" t="s">
        <v>102</v>
      </c>
      <c r="J49" s="73" t="s">
        <v>101</v>
      </c>
      <c r="K49" s="72">
        <v>4250</v>
      </c>
      <c r="L49" s="72">
        <v>8500</v>
      </c>
      <c r="M49" s="72">
        <v>12750</v>
      </c>
      <c r="N49" s="71"/>
      <c r="O49" s="71"/>
      <c r="P49" s="71"/>
      <c r="Q49" s="70"/>
      <c r="R49" s="70"/>
      <c r="S49" s="69">
        <v>14000</v>
      </c>
      <c r="T49" s="68">
        <v>13734.8</v>
      </c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7"/>
      <c r="AH49" s="67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0"/>
      <c r="AV49" s="65"/>
      <c r="AW49" s="62"/>
      <c r="AX49" s="64"/>
      <c r="AY49" s="62"/>
      <c r="AZ49" s="62"/>
      <c r="BA49" s="63"/>
      <c r="BB49" s="62"/>
      <c r="BC49" s="61"/>
      <c r="BD49" s="61"/>
      <c r="BE49" s="60"/>
      <c r="BF49" s="59"/>
      <c r="BG49" s="58"/>
      <c r="BH49" s="57"/>
      <c r="BI49" s="56"/>
      <c r="BJ49" s="56"/>
      <c r="BK49" s="55"/>
      <c r="BL49" s="54" t="s">
        <v>4</v>
      </c>
      <c r="BM49" s="15" t="s">
        <v>4</v>
      </c>
      <c r="BN49" s="138">
        <f t="shared" si="0"/>
        <v>98.105714285714285</v>
      </c>
    </row>
    <row r="50" spans="1:66" ht="21.75" customHeight="1" x14ac:dyDescent="0.2">
      <c r="A50" s="29"/>
      <c r="B50" s="77" t="s">
        <v>81</v>
      </c>
      <c r="C50" s="77" t="s">
        <v>92</v>
      </c>
      <c r="D50" s="77" t="s">
        <v>100</v>
      </c>
      <c r="E50" s="77" t="s">
        <v>99</v>
      </c>
      <c r="F50" s="77" t="s">
        <v>98</v>
      </c>
      <c r="G50" s="76"/>
      <c r="H50" s="75" t="s">
        <v>97</v>
      </c>
      <c r="I50" s="74" t="s">
        <v>96</v>
      </c>
      <c r="J50" s="73" t="s">
        <v>95</v>
      </c>
      <c r="K50" s="72">
        <v>0</v>
      </c>
      <c r="L50" s="72">
        <v>0</v>
      </c>
      <c r="M50" s="72">
        <v>0</v>
      </c>
      <c r="N50" s="71"/>
      <c r="O50" s="71"/>
      <c r="P50" s="71"/>
      <c r="Q50" s="70"/>
      <c r="R50" s="70"/>
      <c r="S50" s="69">
        <v>140000</v>
      </c>
      <c r="T50" s="68">
        <v>140000</v>
      </c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7"/>
      <c r="AH50" s="67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0"/>
      <c r="AV50" s="65"/>
      <c r="AW50" s="62"/>
      <c r="AX50" s="64"/>
      <c r="AY50" s="62"/>
      <c r="AZ50" s="62"/>
      <c r="BA50" s="63"/>
      <c r="BB50" s="62"/>
      <c r="BC50" s="61"/>
      <c r="BD50" s="61"/>
      <c r="BE50" s="60"/>
      <c r="BF50" s="59"/>
      <c r="BG50" s="58"/>
      <c r="BH50" s="57"/>
      <c r="BI50" s="56"/>
      <c r="BJ50" s="56"/>
      <c r="BK50" s="55"/>
      <c r="BL50" s="54" t="s">
        <v>4</v>
      </c>
      <c r="BM50" s="15" t="s">
        <v>4</v>
      </c>
      <c r="BN50" s="138">
        <f t="shared" si="0"/>
        <v>100</v>
      </c>
    </row>
    <row r="51" spans="1:66" ht="63.75" customHeight="1" x14ac:dyDescent="0.2">
      <c r="A51" s="29"/>
      <c r="B51" s="77"/>
      <c r="C51" s="89"/>
      <c r="D51" s="88" t="s">
        <v>91</v>
      </c>
      <c r="E51" s="88"/>
      <c r="F51" s="87" t="s">
        <v>89</v>
      </c>
      <c r="G51" s="86"/>
      <c r="H51" s="85" t="s">
        <v>94</v>
      </c>
      <c r="I51" s="84" t="s">
        <v>93</v>
      </c>
      <c r="J51" s="83"/>
      <c r="K51" s="82">
        <v>125000</v>
      </c>
      <c r="L51" s="82">
        <v>250000</v>
      </c>
      <c r="M51" s="82">
        <v>375000</v>
      </c>
      <c r="N51" s="81"/>
      <c r="O51" s="81"/>
      <c r="P51" s="81"/>
      <c r="Q51" s="81"/>
      <c r="R51" s="80"/>
      <c r="S51" s="79">
        <v>479500</v>
      </c>
      <c r="T51" s="79">
        <v>499062.59</v>
      </c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  <c r="BK51" s="78"/>
      <c r="BL51" s="78"/>
      <c r="BM51" s="15" t="s">
        <v>4</v>
      </c>
      <c r="BN51" s="138">
        <f t="shared" si="0"/>
        <v>104.07978936392075</v>
      </c>
    </row>
    <row r="52" spans="1:66" ht="53.25" customHeight="1" x14ac:dyDescent="0.2">
      <c r="A52" s="29"/>
      <c r="B52" s="77" t="s">
        <v>81</v>
      </c>
      <c r="C52" s="77" t="s">
        <v>92</v>
      </c>
      <c r="D52" s="77" t="s">
        <v>91</v>
      </c>
      <c r="E52" s="77" t="s">
        <v>90</v>
      </c>
      <c r="F52" s="77" t="s">
        <v>89</v>
      </c>
      <c r="G52" s="76"/>
      <c r="H52" s="75" t="s">
        <v>88</v>
      </c>
      <c r="I52" s="74" t="s">
        <v>87</v>
      </c>
      <c r="J52" s="73" t="s">
        <v>86</v>
      </c>
      <c r="K52" s="72">
        <v>125000</v>
      </c>
      <c r="L52" s="72">
        <v>250000</v>
      </c>
      <c r="M52" s="72">
        <v>375000</v>
      </c>
      <c r="N52" s="71"/>
      <c r="O52" s="71"/>
      <c r="P52" s="71"/>
      <c r="Q52" s="70"/>
      <c r="R52" s="70"/>
      <c r="S52" s="69">
        <v>479500</v>
      </c>
      <c r="T52" s="68">
        <v>499062.59</v>
      </c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7"/>
      <c r="AH52" s="67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0"/>
      <c r="AV52" s="65"/>
      <c r="AW52" s="62"/>
      <c r="AX52" s="64"/>
      <c r="AY52" s="62"/>
      <c r="AZ52" s="62"/>
      <c r="BA52" s="63"/>
      <c r="BB52" s="62"/>
      <c r="BC52" s="61"/>
      <c r="BD52" s="61"/>
      <c r="BE52" s="60"/>
      <c r="BF52" s="59"/>
      <c r="BG52" s="58"/>
      <c r="BH52" s="57"/>
      <c r="BI52" s="56"/>
      <c r="BJ52" s="56"/>
      <c r="BK52" s="55"/>
      <c r="BL52" s="54" t="s">
        <v>4</v>
      </c>
      <c r="BM52" s="15" t="s">
        <v>4</v>
      </c>
      <c r="BN52" s="138">
        <f t="shared" si="0"/>
        <v>104.07978936392075</v>
      </c>
    </row>
    <row r="53" spans="1:66" ht="21.75" customHeight="1" x14ac:dyDescent="0.2">
      <c r="A53" s="29"/>
      <c r="B53" s="89"/>
      <c r="C53" s="88" t="s">
        <v>80</v>
      </c>
      <c r="D53" s="88"/>
      <c r="E53" s="88"/>
      <c r="F53" s="87" t="s">
        <v>77</v>
      </c>
      <c r="G53" s="86"/>
      <c r="H53" s="85" t="s">
        <v>85</v>
      </c>
      <c r="I53" s="84" t="s">
        <v>84</v>
      </c>
      <c r="J53" s="83"/>
      <c r="K53" s="82">
        <v>30000</v>
      </c>
      <c r="L53" s="82">
        <v>60000</v>
      </c>
      <c r="M53" s="82">
        <v>90000</v>
      </c>
      <c r="N53" s="81"/>
      <c r="O53" s="81"/>
      <c r="P53" s="81"/>
      <c r="Q53" s="81"/>
      <c r="R53" s="80"/>
      <c r="S53" s="79">
        <v>29300</v>
      </c>
      <c r="T53" s="79">
        <v>29230</v>
      </c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78"/>
      <c r="BA53" s="78"/>
      <c r="BB53" s="78"/>
      <c r="BC53" s="78"/>
      <c r="BD53" s="78"/>
      <c r="BE53" s="78"/>
      <c r="BF53" s="78"/>
      <c r="BG53" s="78"/>
      <c r="BH53" s="78"/>
      <c r="BI53" s="78"/>
      <c r="BJ53" s="78"/>
      <c r="BK53" s="78"/>
      <c r="BL53" s="78"/>
      <c r="BM53" s="15" t="s">
        <v>4</v>
      </c>
      <c r="BN53" s="138">
        <f t="shared" si="0"/>
        <v>99.761092150170654</v>
      </c>
    </row>
    <row r="54" spans="1:66" ht="12" customHeight="1" x14ac:dyDescent="0.2">
      <c r="A54" s="29"/>
      <c r="B54" s="77"/>
      <c r="C54" s="89"/>
      <c r="D54" s="88" t="s">
        <v>79</v>
      </c>
      <c r="E54" s="88"/>
      <c r="F54" s="87" t="s">
        <v>77</v>
      </c>
      <c r="G54" s="86"/>
      <c r="H54" s="85" t="s">
        <v>83</v>
      </c>
      <c r="I54" s="84" t="s">
        <v>82</v>
      </c>
      <c r="J54" s="83"/>
      <c r="K54" s="82">
        <v>30000</v>
      </c>
      <c r="L54" s="82">
        <v>60000</v>
      </c>
      <c r="M54" s="82">
        <v>90000</v>
      </c>
      <c r="N54" s="81"/>
      <c r="O54" s="81"/>
      <c r="P54" s="81"/>
      <c r="Q54" s="81"/>
      <c r="R54" s="80"/>
      <c r="S54" s="79">
        <v>29300</v>
      </c>
      <c r="T54" s="79">
        <v>29230</v>
      </c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  <c r="BM54" s="15" t="s">
        <v>4</v>
      </c>
      <c r="BN54" s="138">
        <f t="shared" si="0"/>
        <v>99.761092150170654</v>
      </c>
    </row>
    <row r="55" spans="1:66" ht="21.75" customHeight="1" x14ac:dyDescent="0.2">
      <c r="A55" s="29"/>
      <c r="B55" s="77" t="s">
        <v>81</v>
      </c>
      <c r="C55" s="77" t="s">
        <v>80</v>
      </c>
      <c r="D55" s="77" t="s">
        <v>79</v>
      </c>
      <c r="E55" s="77" t="s">
        <v>78</v>
      </c>
      <c r="F55" s="77" t="s">
        <v>77</v>
      </c>
      <c r="G55" s="76"/>
      <c r="H55" s="75" t="s">
        <v>76</v>
      </c>
      <c r="I55" s="74" t="s">
        <v>75</v>
      </c>
      <c r="J55" s="73" t="s">
        <v>74</v>
      </c>
      <c r="K55" s="72">
        <v>30000</v>
      </c>
      <c r="L55" s="72">
        <v>60000</v>
      </c>
      <c r="M55" s="72">
        <v>90000</v>
      </c>
      <c r="N55" s="71"/>
      <c r="O55" s="71"/>
      <c r="P55" s="71"/>
      <c r="Q55" s="70"/>
      <c r="R55" s="70"/>
      <c r="S55" s="69">
        <v>29300</v>
      </c>
      <c r="T55" s="68">
        <v>29230</v>
      </c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7"/>
      <c r="AH55" s="67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0"/>
      <c r="AV55" s="65"/>
      <c r="AW55" s="62"/>
      <c r="AX55" s="64"/>
      <c r="AY55" s="62"/>
      <c r="AZ55" s="62"/>
      <c r="BA55" s="63"/>
      <c r="BB55" s="62"/>
      <c r="BC55" s="61"/>
      <c r="BD55" s="61"/>
      <c r="BE55" s="60"/>
      <c r="BF55" s="59"/>
      <c r="BG55" s="58"/>
      <c r="BH55" s="57"/>
      <c r="BI55" s="56"/>
      <c r="BJ55" s="56"/>
      <c r="BK55" s="55"/>
      <c r="BL55" s="54" t="s">
        <v>4</v>
      </c>
      <c r="BM55" s="15" t="s">
        <v>4</v>
      </c>
      <c r="BN55" s="138">
        <f t="shared" si="0"/>
        <v>99.761092150170654</v>
      </c>
    </row>
    <row r="56" spans="1:66" ht="12" customHeight="1" x14ac:dyDescent="0.2">
      <c r="A56" s="29"/>
      <c r="B56" s="88" t="s">
        <v>14</v>
      </c>
      <c r="C56" s="88"/>
      <c r="D56" s="88"/>
      <c r="E56" s="88"/>
      <c r="F56" s="87" t="s">
        <v>7</v>
      </c>
      <c r="G56" s="86"/>
      <c r="H56" s="85" t="s">
        <v>73</v>
      </c>
      <c r="I56" s="84" t="s">
        <v>72</v>
      </c>
      <c r="J56" s="83"/>
      <c r="K56" s="82">
        <v>1848225</v>
      </c>
      <c r="L56" s="82">
        <v>4828469.5</v>
      </c>
      <c r="M56" s="82">
        <v>5904694.5</v>
      </c>
      <c r="N56" s="81"/>
      <c r="O56" s="81"/>
      <c r="P56" s="81"/>
      <c r="Q56" s="81"/>
      <c r="R56" s="80"/>
      <c r="S56" s="79">
        <v>7323502.5</v>
      </c>
      <c r="T56" s="79">
        <v>7236779.2000000002</v>
      </c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  <c r="AO56" s="78"/>
      <c r="AP56" s="78"/>
      <c r="AQ56" s="78"/>
      <c r="AR56" s="78"/>
      <c r="AS56" s="78"/>
      <c r="AT56" s="78"/>
      <c r="AU56" s="78"/>
      <c r="AV56" s="78"/>
      <c r="AW56" s="78"/>
      <c r="AX56" s="78"/>
      <c r="AY56" s="78"/>
      <c r="AZ56" s="78"/>
      <c r="BA56" s="78"/>
      <c r="BB56" s="78"/>
      <c r="BC56" s="78"/>
      <c r="BD56" s="78"/>
      <c r="BE56" s="78"/>
      <c r="BF56" s="78"/>
      <c r="BG56" s="78"/>
      <c r="BH56" s="78"/>
      <c r="BI56" s="78"/>
      <c r="BJ56" s="78"/>
      <c r="BK56" s="78"/>
      <c r="BL56" s="78"/>
      <c r="BM56" s="15" t="s">
        <v>4</v>
      </c>
      <c r="BN56" s="138">
        <f t="shared" si="0"/>
        <v>98.815822074205627</v>
      </c>
    </row>
    <row r="57" spans="1:66" ht="21.75" customHeight="1" x14ac:dyDescent="0.2">
      <c r="A57" s="29"/>
      <c r="B57" s="89"/>
      <c r="C57" s="88" t="s">
        <v>28</v>
      </c>
      <c r="D57" s="88"/>
      <c r="E57" s="88"/>
      <c r="F57" s="87" t="s">
        <v>7</v>
      </c>
      <c r="G57" s="86"/>
      <c r="H57" s="85" t="s">
        <v>71</v>
      </c>
      <c r="I57" s="84" t="s">
        <v>70</v>
      </c>
      <c r="J57" s="83"/>
      <c r="K57" s="82">
        <v>1848225</v>
      </c>
      <c r="L57" s="82">
        <v>4828469.5</v>
      </c>
      <c r="M57" s="82">
        <v>5904694.5</v>
      </c>
      <c r="N57" s="81"/>
      <c r="O57" s="81"/>
      <c r="P57" s="81"/>
      <c r="Q57" s="81"/>
      <c r="R57" s="80"/>
      <c r="S57" s="79">
        <v>7139542.5</v>
      </c>
      <c r="T57" s="79">
        <v>7052819.2000000002</v>
      </c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  <c r="AZ57" s="78"/>
      <c r="BA57" s="78"/>
      <c r="BB57" s="78"/>
      <c r="BC57" s="78"/>
      <c r="BD57" s="78"/>
      <c r="BE57" s="78"/>
      <c r="BF57" s="78"/>
      <c r="BG57" s="78"/>
      <c r="BH57" s="78"/>
      <c r="BI57" s="78"/>
      <c r="BJ57" s="78"/>
      <c r="BK57" s="78"/>
      <c r="BL57" s="78"/>
      <c r="BM57" s="15" t="s">
        <v>4</v>
      </c>
      <c r="BN57" s="138">
        <f t="shared" si="0"/>
        <v>98.785310123162645</v>
      </c>
    </row>
    <row r="58" spans="1:66" ht="21.75" customHeight="1" x14ac:dyDescent="0.2">
      <c r="A58" s="29"/>
      <c r="B58" s="77"/>
      <c r="C58" s="89"/>
      <c r="D58" s="88" t="s">
        <v>67</v>
      </c>
      <c r="E58" s="88"/>
      <c r="F58" s="87" t="s">
        <v>65</v>
      </c>
      <c r="G58" s="86"/>
      <c r="H58" s="85" t="s">
        <v>69</v>
      </c>
      <c r="I58" s="84" t="s">
        <v>68</v>
      </c>
      <c r="J58" s="83"/>
      <c r="K58" s="82">
        <v>698000</v>
      </c>
      <c r="L58" s="82">
        <v>1396000</v>
      </c>
      <c r="M58" s="82">
        <v>2094000</v>
      </c>
      <c r="N58" s="81"/>
      <c r="O58" s="81"/>
      <c r="P58" s="81"/>
      <c r="Q58" s="81"/>
      <c r="R58" s="80"/>
      <c r="S58" s="79">
        <v>2792000</v>
      </c>
      <c r="T58" s="79">
        <v>2792000</v>
      </c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15" t="s">
        <v>4</v>
      </c>
      <c r="BN58" s="138">
        <f t="shared" si="0"/>
        <v>100</v>
      </c>
    </row>
    <row r="59" spans="1:66" ht="32.25" customHeight="1" x14ac:dyDescent="0.2">
      <c r="A59" s="29"/>
      <c r="B59" s="77" t="s">
        <v>14</v>
      </c>
      <c r="C59" s="77" t="s">
        <v>28</v>
      </c>
      <c r="D59" s="77" t="s">
        <v>67</v>
      </c>
      <c r="E59" s="77" t="s">
        <v>66</v>
      </c>
      <c r="F59" s="77" t="s">
        <v>65</v>
      </c>
      <c r="G59" s="76"/>
      <c r="H59" s="75" t="s">
        <v>64</v>
      </c>
      <c r="I59" s="74" t="s">
        <v>63</v>
      </c>
      <c r="J59" s="73" t="s">
        <v>62</v>
      </c>
      <c r="K59" s="72">
        <v>698000</v>
      </c>
      <c r="L59" s="72">
        <v>1396000</v>
      </c>
      <c r="M59" s="72">
        <v>2094000</v>
      </c>
      <c r="N59" s="71"/>
      <c r="O59" s="71"/>
      <c r="P59" s="71"/>
      <c r="Q59" s="70"/>
      <c r="R59" s="70"/>
      <c r="S59" s="69">
        <v>2792000</v>
      </c>
      <c r="T59" s="68">
        <v>2792000</v>
      </c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7"/>
      <c r="AH59" s="67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0"/>
      <c r="AV59" s="65"/>
      <c r="AW59" s="62"/>
      <c r="AX59" s="64"/>
      <c r="AY59" s="62"/>
      <c r="AZ59" s="62"/>
      <c r="BA59" s="63"/>
      <c r="BB59" s="62"/>
      <c r="BC59" s="61"/>
      <c r="BD59" s="61"/>
      <c r="BE59" s="60"/>
      <c r="BF59" s="59"/>
      <c r="BG59" s="58"/>
      <c r="BH59" s="57"/>
      <c r="BI59" s="56"/>
      <c r="BJ59" s="56"/>
      <c r="BK59" s="55"/>
      <c r="BL59" s="54" t="s">
        <v>4</v>
      </c>
      <c r="BM59" s="15" t="s">
        <v>4</v>
      </c>
      <c r="BN59" s="138">
        <f t="shared" si="0"/>
        <v>100</v>
      </c>
    </row>
    <row r="60" spans="1:66" ht="21.75" customHeight="1" x14ac:dyDescent="0.2">
      <c r="A60" s="29"/>
      <c r="B60" s="77"/>
      <c r="C60" s="89"/>
      <c r="D60" s="88" t="s">
        <v>59</v>
      </c>
      <c r="E60" s="88"/>
      <c r="F60" s="87" t="s">
        <v>57</v>
      </c>
      <c r="G60" s="86"/>
      <c r="H60" s="85" t="s">
        <v>61</v>
      </c>
      <c r="I60" s="84" t="s">
        <v>60</v>
      </c>
      <c r="J60" s="83"/>
      <c r="K60" s="82">
        <v>770000</v>
      </c>
      <c r="L60" s="82">
        <v>2239613.5</v>
      </c>
      <c r="M60" s="82">
        <v>2239613.5</v>
      </c>
      <c r="N60" s="81"/>
      <c r="O60" s="81"/>
      <c r="P60" s="81"/>
      <c r="Q60" s="81"/>
      <c r="R60" s="80"/>
      <c r="S60" s="79">
        <v>2239613.5</v>
      </c>
      <c r="T60" s="79">
        <v>2152890.2000000002</v>
      </c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/>
      <c r="AK60" s="78"/>
      <c r="AL60" s="78"/>
      <c r="AM60" s="78"/>
      <c r="AN60" s="78"/>
      <c r="AO60" s="78"/>
      <c r="AP60" s="78"/>
      <c r="AQ60" s="78"/>
      <c r="AR60" s="78"/>
      <c r="AS60" s="78"/>
      <c r="AT60" s="78"/>
      <c r="AU60" s="78"/>
      <c r="AV60" s="78"/>
      <c r="AW60" s="78"/>
      <c r="AX60" s="78"/>
      <c r="AY60" s="78"/>
      <c r="AZ60" s="78"/>
      <c r="BA60" s="78"/>
      <c r="BB60" s="78"/>
      <c r="BC60" s="78"/>
      <c r="BD60" s="78"/>
      <c r="BE60" s="78"/>
      <c r="BF60" s="78"/>
      <c r="BG60" s="78"/>
      <c r="BH60" s="78"/>
      <c r="BI60" s="78"/>
      <c r="BJ60" s="78"/>
      <c r="BK60" s="78"/>
      <c r="BL60" s="78"/>
      <c r="BM60" s="15" t="s">
        <v>4</v>
      </c>
      <c r="BN60" s="138">
        <f t="shared" si="0"/>
        <v>96.12775597218004</v>
      </c>
    </row>
    <row r="61" spans="1:66" ht="12" customHeight="1" x14ac:dyDescent="0.2">
      <c r="A61" s="29"/>
      <c r="B61" s="77" t="s">
        <v>14</v>
      </c>
      <c r="C61" s="77" t="s">
        <v>28</v>
      </c>
      <c r="D61" s="77" t="s">
        <v>59</v>
      </c>
      <c r="E61" s="77" t="s">
        <v>58</v>
      </c>
      <c r="F61" s="77" t="s">
        <v>57</v>
      </c>
      <c r="G61" s="76"/>
      <c r="H61" s="75" t="s">
        <v>56</v>
      </c>
      <c r="I61" s="74" t="s">
        <v>55</v>
      </c>
      <c r="J61" s="73" t="s">
        <v>54</v>
      </c>
      <c r="K61" s="72">
        <v>770000</v>
      </c>
      <c r="L61" s="72">
        <v>2239613.5</v>
      </c>
      <c r="M61" s="72">
        <v>2239613.5</v>
      </c>
      <c r="N61" s="71"/>
      <c r="O61" s="71"/>
      <c r="P61" s="71"/>
      <c r="Q61" s="70"/>
      <c r="R61" s="70"/>
      <c r="S61" s="69">
        <v>2239613.5</v>
      </c>
      <c r="T61" s="68">
        <v>2152890.2000000002</v>
      </c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7"/>
      <c r="AH61" s="67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0"/>
      <c r="AV61" s="65"/>
      <c r="AW61" s="62"/>
      <c r="AX61" s="64"/>
      <c r="AY61" s="62"/>
      <c r="AZ61" s="62"/>
      <c r="BA61" s="63"/>
      <c r="BB61" s="62"/>
      <c r="BC61" s="61"/>
      <c r="BD61" s="61"/>
      <c r="BE61" s="60"/>
      <c r="BF61" s="59"/>
      <c r="BG61" s="58"/>
      <c r="BH61" s="57"/>
      <c r="BI61" s="56"/>
      <c r="BJ61" s="56"/>
      <c r="BK61" s="55"/>
      <c r="BL61" s="54" t="s">
        <v>4</v>
      </c>
      <c r="BM61" s="15" t="s">
        <v>4</v>
      </c>
      <c r="BN61" s="138">
        <f t="shared" si="0"/>
        <v>96.12775597218004</v>
      </c>
    </row>
    <row r="62" spans="1:66" ht="21.75" customHeight="1" x14ac:dyDescent="0.2">
      <c r="A62" s="29"/>
      <c r="B62" s="77"/>
      <c r="C62" s="89"/>
      <c r="D62" s="88" t="s">
        <v>46</v>
      </c>
      <c r="E62" s="88"/>
      <c r="F62" s="87" t="s">
        <v>7</v>
      </c>
      <c r="G62" s="86"/>
      <c r="H62" s="85" t="s">
        <v>53</v>
      </c>
      <c r="I62" s="84" t="s">
        <v>52</v>
      </c>
      <c r="J62" s="83"/>
      <c r="K62" s="82">
        <v>36350</v>
      </c>
      <c r="L62" s="82">
        <v>70700</v>
      </c>
      <c r="M62" s="82">
        <v>105050</v>
      </c>
      <c r="N62" s="81"/>
      <c r="O62" s="81"/>
      <c r="P62" s="81"/>
      <c r="Q62" s="81"/>
      <c r="R62" s="80"/>
      <c r="S62" s="79">
        <v>146600</v>
      </c>
      <c r="T62" s="79">
        <v>146600</v>
      </c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/>
      <c r="AS62" s="78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78"/>
      <c r="BE62" s="78"/>
      <c r="BF62" s="78"/>
      <c r="BG62" s="78"/>
      <c r="BH62" s="78"/>
      <c r="BI62" s="78"/>
      <c r="BJ62" s="78"/>
      <c r="BK62" s="78"/>
      <c r="BL62" s="78"/>
      <c r="BM62" s="15" t="s">
        <v>4</v>
      </c>
      <c r="BN62" s="138">
        <f t="shared" si="0"/>
        <v>100</v>
      </c>
    </row>
    <row r="63" spans="1:66" ht="21.75" customHeight="1" x14ac:dyDescent="0.2">
      <c r="A63" s="29"/>
      <c r="B63" s="77" t="s">
        <v>14</v>
      </c>
      <c r="C63" s="77" t="s">
        <v>28</v>
      </c>
      <c r="D63" s="77" t="s">
        <v>46</v>
      </c>
      <c r="E63" s="77" t="s">
        <v>51</v>
      </c>
      <c r="F63" s="77" t="s">
        <v>50</v>
      </c>
      <c r="G63" s="76"/>
      <c r="H63" s="75" t="s">
        <v>49</v>
      </c>
      <c r="I63" s="74" t="s">
        <v>48</v>
      </c>
      <c r="J63" s="73" t="s">
        <v>47</v>
      </c>
      <c r="K63" s="72">
        <v>2000</v>
      </c>
      <c r="L63" s="72">
        <v>2000</v>
      </c>
      <c r="M63" s="72">
        <v>2000</v>
      </c>
      <c r="N63" s="71"/>
      <c r="O63" s="71"/>
      <c r="P63" s="71"/>
      <c r="Q63" s="70"/>
      <c r="R63" s="70"/>
      <c r="S63" s="69">
        <v>2000</v>
      </c>
      <c r="T63" s="68">
        <v>2000</v>
      </c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7"/>
      <c r="AH63" s="67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0"/>
      <c r="AV63" s="65"/>
      <c r="AW63" s="62"/>
      <c r="AX63" s="64"/>
      <c r="AY63" s="62"/>
      <c r="AZ63" s="62"/>
      <c r="BA63" s="63"/>
      <c r="BB63" s="62"/>
      <c r="BC63" s="61"/>
      <c r="BD63" s="61"/>
      <c r="BE63" s="60"/>
      <c r="BF63" s="59"/>
      <c r="BG63" s="58"/>
      <c r="BH63" s="57"/>
      <c r="BI63" s="56"/>
      <c r="BJ63" s="56"/>
      <c r="BK63" s="55"/>
      <c r="BL63" s="54" t="s">
        <v>4</v>
      </c>
      <c r="BM63" s="15" t="s">
        <v>4</v>
      </c>
      <c r="BN63" s="138">
        <f t="shared" si="0"/>
        <v>100</v>
      </c>
    </row>
    <row r="64" spans="1:66" ht="32.25" customHeight="1" x14ac:dyDescent="0.2">
      <c r="A64" s="29"/>
      <c r="B64" s="77" t="s">
        <v>14</v>
      </c>
      <c r="C64" s="77" t="s">
        <v>28</v>
      </c>
      <c r="D64" s="77" t="s">
        <v>46</v>
      </c>
      <c r="E64" s="77" t="s">
        <v>45</v>
      </c>
      <c r="F64" s="77" t="s">
        <v>44</v>
      </c>
      <c r="G64" s="76"/>
      <c r="H64" s="75" t="s">
        <v>43</v>
      </c>
      <c r="I64" s="74" t="s">
        <v>42</v>
      </c>
      <c r="J64" s="73" t="s">
        <v>41</v>
      </c>
      <c r="K64" s="72">
        <v>34350</v>
      </c>
      <c r="L64" s="72">
        <v>68700</v>
      </c>
      <c r="M64" s="72">
        <v>103050</v>
      </c>
      <c r="N64" s="71"/>
      <c r="O64" s="71"/>
      <c r="P64" s="71"/>
      <c r="Q64" s="70"/>
      <c r="R64" s="70"/>
      <c r="S64" s="69">
        <v>144600</v>
      </c>
      <c r="T64" s="68">
        <v>144600</v>
      </c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7"/>
      <c r="AH64" s="67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0"/>
      <c r="AV64" s="65"/>
      <c r="AW64" s="62"/>
      <c r="AX64" s="64"/>
      <c r="AY64" s="62"/>
      <c r="AZ64" s="62"/>
      <c r="BA64" s="63"/>
      <c r="BB64" s="62"/>
      <c r="BC64" s="61"/>
      <c r="BD64" s="61"/>
      <c r="BE64" s="60"/>
      <c r="BF64" s="59"/>
      <c r="BG64" s="58"/>
      <c r="BH64" s="57"/>
      <c r="BI64" s="56"/>
      <c r="BJ64" s="56"/>
      <c r="BK64" s="55"/>
      <c r="BL64" s="54" t="s">
        <v>4</v>
      </c>
      <c r="BM64" s="15" t="s">
        <v>4</v>
      </c>
      <c r="BN64" s="138">
        <f t="shared" si="0"/>
        <v>100</v>
      </c>
    </row>
    <row r="65" spans="1:66" ht="12" customHeight="1" x14ac:dyDescent="0.2">
      <c r="A65" s="29"/>
      <c r="B65" s="77"/>
      <c r="C65" s="89"/>
      <c r="D65" s="88" t="s">
        <v>27</v>
      </c>
      <c r="E65" s="88"/>
      <c r="F65" s="87" t="s">
        <v>7</v>
      </c>
      <c r="G65" s="86"/>
      <c r="H65" s="85" t="s">
        <v>40</v>
      </c>
      <c r="I65" s="84" t="s">
        <v>39</v>
      </c>
      <c r="J65" s="83"/>
      <c r="K65" s="82">
        <v>343875</v>
      </c>
      <c r="L65" s="82">
        <v>1122156</v>
      </c>
      <c r="M65" s="82">
        <v>1466031</v>
      </c>
      <c r="N65" s="81"/>
      <c r="O65" s="81"/>
      <c r="P65" s="81"/>
      <c r="Q65" s="81"/>
      <c r="R65" s="80"/>
      <c r="S65" s="79">
        <v>1961329</v>
      </c>
      <c r="T65" s="79">
        <v>1961329</v>
      </c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78"/>
      <c r="AQ65" s="78"/>
      <c r="AR65" s="78"/>
      <c r="AS65" s="78"/>
      <c r="AT65" s="78"/>
      <c r="AU65" s="78"/>
      <c r="AV65" s="78"/>
      <c r="AW65" s="78"/>
      <c r="AX65" s="78"/>
      <c r="AY65" s="78"/>
      <c r="AZ65" s="78"/>
      <c r="BA65" s="78"/>
      <c r="BB65" s="78"/>
      <c r="BC65" s="78"/>
      <c r="BD65" s="78"/>
      <c r="BE65" s="78"/>
      <c r="BF65" s="78"/>
      <c r="BG65" s="78"/>
      <c r="BH65" s="78"/>
      <c r="BI65" s="78"/>
      <c r="BJ65" s="78"/>
      <c r="BK65" s="78"/>
      <c r="BL65" s="78"/>
      <c r="BM65" s="15" t="s">
        <v>4</v>
      </c>
      <c r="BN65" s="138">
        <f t="shared" si="0"/>
        <v>100</v>
      </c>
    </row>
    <row r="66" spans="1:66" ht="42.75" customHeight="1" x14ac:dyDescent="0.2">
      <c r="A66" s="29"/>
      <c r="B66" s="77" t="s">
        <v>14</v>
      </c>
      <c r="C66" s="77" t="s">
        <v>28</v>
      </c>
      <c r="D66" s="77" t="s">
        <v>27</v>
      </c>
      <c r="E66" s="77" t="s">
        <v>38</v>
      </c>
      <c r="F66" s="77" t="s">
        <v>37</v>
      </c>
      <c r="G66" s="76"/>
      <c r="H66" s="75" t="s">
        <v>36</v>
      </c>
      <c r="I66" s="74" t="s">
        <v>35</v>
      </c>
      <c r="J66" s="73" t="s">
        <v>34</v>
      </c>
      <c r="K66" s="72">
        <v>310750</v>
      </c>
      <c r="L66" s="72">
        <v>621500</v>
      </c>
      <c r="M66" s="72">
        <v>932250</v>
      </c>
      <c r="N66" s="71"/>
      <c r="O66" s="71"/>
      <c r="P66" s="71"/>
      <c r="Q66" s="70"/>
      <c r="R66" s="70"/>
      <c r="S66" s="69">
        <v>1243000</v>
      </c>
      <c r="T66" s="68">
        <v>1243000</v>
      </c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7"/>
      <c r="AH66" s="67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0"/>
      <c r="AV66" s="65"/>
      <c r="AW66" s="62"/>
      <c r="AX66" s="64"/>
      <c r="AY66" s="62"/>
      <c r="AZ66" s="62"/>
      <c r="BA66" s="63"/>
      <c r="BB66" s="62"/>
      <c r="BC66" s="61"/>
      <c r="BD66" s="61"/>
      <c r="BE66" s="60"/>
      <c r="BF66" s="59"/>
      <c r="BG66" s="58"/>
      <c r="BH66" s="57"/>
      <c r="BI66" s="56"/>
      <c r="BJ66" s="56"/>
      <c r="BK66" s="55"/>
      <c r="BL66" s="54" t="s">
        <v>4</v>
      </c>
      <c r="BM66" s="15" t="s">
        <v>4</v>
      </c>
      <c r="BN66" s="138">
        <f t="shared" si="0"/>
        <v>100</v>
      </c>
    </row>
    <row r="67" spans="1:66" ht="32.25" customHeight="1" x14ac:dyDescent="0.2">
      <c r="A67" s="29"/>
      <c r="B67" s="77" t="s">
        <v>14</v>
      </c>
      <c r="C67" s="77" t="s">
        <v>28</v>
      </c>
      <c r="D67" s="77" t="s">
        <v>27</v>
      </c>
      <c r="E67" s="77" t="s">
        <v>33</v>
      </c>
      <c r="F67" s="77" t="s">
        <v>32</v>
      </c>
      <c r="G67" s="76"/>
      <c r="H67" s="75" t="s">
        <v>31</v>
      </c>
      <c r="I67" s="74" t="s">
        <v>30</v>
      </c>
      <c r="J67" s="73" t="s">
        <v>29</v>
      </c>
      <c r="K67" s="72">
        <v>0</v>
      </c>
      <c r="L67" s="72">
        <v>0</v>
      </c>
      <c r="M67" s="72">
        <v>0</v>
      </c>
      <c r="N67" s="71"/>
      <c r="O67" s="71"/>
      <c r="P67" s="71"/>
      <c r="Q67" s="70"/>
      <c r="R67" s="70"/>
      <c r="S67" s="69">
        <v>31423</v>
      </c>
      <c r="T67" s="68">
        <v>31423</v>
      </c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7"/>
      <c r="AH67" s="67"/>
      <c r="AI67" s="66"/>
      <c r="AJ67" s="66"/>
      <c r="AK67" s="66"/>
      <c r="AL67" s="66"/>
      <c r="AM67" s="66"/>
      <c r="AN67" s="66"/>
      <c r="AO67" s="66"/>
      <c r="AP67" s="66"/>
      <c r="AQ67" s="66"/>
      <c r="AR67" s="66"/>
      <c r="AS67" s="66"/>
      <c r="AT67" s="66"/>
      <c r="AU67" s="60"/>
      <c r="AV67" s="65"/>
      <c r="AW67" s="62"/>
      <c r="AX67" s="64"/>
      <c r="AY67" s="62"/>
      <c r="AZ67" s="62"/>
      <c r="BA67" s="63"/>
      <c r="BB67" s="62"/>
      <c r="BC67" s="61"/>
      <c r="BD67" s="61"/>
      <c r="BE67" s="60"/>
      <c r="BF67" s="59"/>
      <c r="BG67" s="58"/>
      <c r="BH67" s="57"/>
      <c r="BI67" s="56"/>
      <c r="BJ67" s="56"/>
      <c r="BK67" s="55"/>
      <c r="BL67" s="54" t="s">
        <v>4</v>
      </c>
      <c r="BM67" s="15" t="s">
        <v>4</v>
      </c>
      <c r="BN67" s="138">
        <f t="shared" si="0"/>
        <v>100</v>
      </c>
    </row>
    <row r="68" spans="1:66" ht="21.75" customHeight="1" x14ac:dyDescent="0.2">
      <c r="A68" s="29"/>
      <c r="B68" s="77" t="s">
        <v>14</v>
      </c>
      <c r="C68" s="77" t="s">
        <v>28</v>
      </c>
      <c r="D68" s="77" t="s">
        <v>27</v>
      </c>
      <c r="E68" s="77" t="s">
        <v>26</v>
      </c>
      <c r="F68" s="77" t="s">
        <v>25</v>
      </c>
      <c r="G68" s="76"/>
      <c r="H68" s="75" t="s">
        <v>24</v>
      </c>
      <c r="I68" s="74" t="s">
        <v>23</v>
      </c>
      <c r="J68" s="73" t="s">
        <v>22</v>
      </c>
      <c r="K68" s="72">
        <v>33125</v>
      </c>
      <c r="L68" s="72">
        <v>500656</v>
      </c>
      <c r="M68" s="72">
        <v>533781</v>
      </c>
      <c r="N68" s="71"/>
      <c r="O68" s="71"/>
      <c r="P68" s="71"/>
      <c r="Q68" s="70"/>
      <c r="R68" s="70"/>
      <c r="S68" s="69">
        <v>686906</v>
      </c>
      <c r="T68" s="68">
        <v>686906</v>
      </c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7"/>
      <c r="AH68" s="67"/>
      <c r="AI68" s="66"/>
      <c r="AJ68" s="66"/>
      <c r="AK68" s="66"/>
      <c r="AL68" s="66"/>
      <c r="AM68" s="66"/>
      <c r="AN68" s="66"/>
      <c r="AO68" s="66"/>
      <c r="AP68" s="66"/>
      <c r="AQ68" s="66"/>
      <c r="AR68" s="66"/>
      <c r="AS68" s="66"/>
      <c r="AT68" s="66"/>
      <c r="AU68" s="60"/>
      <c r="AV68" s="65"/>
      <c r="AW68" s="62"/>
      <c r="AX68" s="64"/>
      <c r="AY68" s="62"/>
      <c r="AZ68" s="62"/>
      <c r="BA68" s="63"/>
      <c r="BB68" s="62"/>
      <c r="BC68" s="61"/>
      <c r="BD68" s="61"/>
      <c r="BE68" s="60"/>
      <c r="BF68" s="59"/>
      <c r="BG68" s="58"/>
      <c r="BH68" s="57"/>
      <c r="BI68" s="56"/>
      <c r="BJ68" s="56"/>
      <c r="BK68" s="55"/>
      <c r="BL68" s="54" t="s">
        <v>4</v>
      </c>
      <c r="BM68" s="15" t="s">
        <v>4</v>
      </c>
      <c r="BN68" s="138">
        <f t="shared" si="0"/>
        <v>100</v>
      </c>
    </row>
    <row r="69" spans="1:66" ht="12" customHeight="1" x14ac:dyDescent="0.2">
      <c r="A69" s="29"/>
      <c r="B69" s="89"/>
      <c r="C69" s="88" t="s">
        <v>13</v>
      </c>
      <c r="D69" s="88"/>
      <c r="E69" s="88"/>
      <c r="F69" s="87" t="s">
        <v>7</v>
      </c>
      <c r="G69" s="86"/>
      <c r="H69" s="85" t="s">
        <v>21</v>
      </c>
      <c r="I69" s="84" t="s">
        <v>20</v>
      </c>
      <c r="J69" s="83"/>
      <c r="K69" s="82">
        <v>0</v>
      </c>
      <c r="L69" s="82">
        <v>0</v>
      </c>
      <c r="M69" s="82">
        <v>0</v>
      </c>
      <c r="N69" s="81"/>
      <c r="O69" s="81"/>
      <c r="P69" s="81"/>
      <c r="Q69" s="81"/>
      <c r="R69" s="80"/>
      <c r="S69" s="79">
        <v>183960</v>
      </c>
      <c r="T69" s="79">
        <v>183960</v>
      </c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/>
      <c r="AJ69" s="78"/>
      <c r="AK69" s="78"/>
      <c r="AL69" s="78"/>
      <c r="AM69" s="78"/>
      <c r="AN69" s="78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78"/>
      <c r="BL69" s="78"/>
      <c r="BM69" s="15" t="s">
        <v>4</v>
      </c>
      <c r="BN69" s="138">
        <f t="shared" si="0"/>
        <v>100</v>
      </c>
    </row>
    <row r="70" spans="1:66" ht="21.75" customHeight="1" x14ac:dyDescent="0.2">
      <c r="A70" s="29"/>
      <c r="B70" s="77"/>
      <c r="C70" s="89"/>
      <c r="D70" s="88" t="s">
        <v>12</v>
      </c>
      <c r="E70" s="88"/>
      <c r="F70" s="87" t="s">
        <v>7</v>
      </c>
      <c r="G70" s="86"/>
      <c r="H70" s="85" t="s">
        <v>19</v>
      </c>
      <c r="I70" s="84" t="s">
        <v>9</v>
      </c>
      <c r="J70" s="83"/>
      <c r="K70" s="82">
        <v>0</v>
      </c>
      <c r="L70" s="82">
        <v>0</v>
      </c>
      <c r="M70" s="82">
        <v>0</v>
      </c>
      <c r="N70" s="81"/>
      <c r="O70" s="81"/>
      <c r="P70" s="81"/>
      <c r="Q70" s="81"/>
      <c r="R70" s="80"/>
      <c r="S70" s="79">
        <v>183960</v>
      </c>
      <c r="T70" s="79">
        <v>183960</v>
      </c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78"/>
      <c r="AO70" s="78"/>
      <c r="AP70" s="78"/>
      <c r="AQ70" s="78"/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78"/>
      <c r="BM70" s="15" t="s">
        <v>4</v>
      </c>
      <c r="BN70" s="138">
        <f t="shared" si="0"/>
        <v>100</v>
      </c>
    </row>
    <row r="71" spans="1:66" ht="32.25" customHeight="1" x14ac:dyDescent="0.2">
      <c r="A71" s="29"/>
      <c r="B71" s="77" t="s">
        <v>14</v>
      </c>
      <c r="C71" s="77" t="s">
        <v>13</v>
      </c>
      <c r="D71" s="77" t="s">
        <v>12</v>
      </c>
      <c r="E71" s="77" t="s">
        <v>18</v>
      </c>
      <c r="F71" s="77" t="s">
        <v>18</v>
      </c>
      <c r="G71" s="76"/>
      <c r="H71" s="75" t="s">
        <v>17</v>
      </c>
      <c r="I71" s="74" t="s">
        <v>16</v>
      </c>
      <c r="J71" s="73" t="s">
        <v>15</v>
      </c>
      <c r="K71" s="72">
        <v>0</v>
      </c>
      <c r="L71" s="72">
        <v>0</v>
      </c>
      <c r="M71" s="72">
        <v>0</v>
      </c>
      <c r="N71" s="71"/>
      <c r="O71" s="71"/>
      <c r="P71" s="71"/>
      <c r="Q71" s="70"/>
      <c r="R71" s="70"/>
      <c r="S71" s="69">
        <v>53960</v>
      </c>
      <c r="T71" s="68">
        <v>53960</v>
      </c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7"/>
      <c r="AH71" s="67"/>
      <c r="AI71" s="66"/>
      <c r="AJ71" s="66"/>
      <c r="AK71" s="66"/>
      <c r="AL71" s="66"/>
      <c r="AM71" s="66"/>
      <c r="AN71" s="66"/>
      <c r="AO71" s="66"/>
      <c r="AP71" s="66"/>
      <c r="AQ71" s="66"/>
      <c r="AR71" s="66"/>
      <c r="AS71" s="66"/>
      <c r="AT71" s="66"/>
      <c r="AU71" s="60"/>
      <c r="AV71" s="65"/>
      <c r="AW71" s="62"/>
      <c r="AX71" s="64"/>
      <c r="AY71" s="62"/>
      <c r="AZ71" s="62"/>
      <c r="BA71" s="63"/>
      <c r="BB71" s="62"/>
      <c r="BC71" s="61"/>
      <c r="BD71" s="61"/>
      <c r="BE71" s="60"/>
      <c r="BF71" s="59"/>
      <c r="BG71" s="58"/>
      <c r="BH71" s="57"/>
      <c r="BI71" s="56"/>
      <c r="BJ71" s="56"/>
      <c r="BK71" s="55"/>
      <c r="BL71" s="54" t="s">
        <v>4</v>
      </c>
      <c r="BM71" s="15" t="s">
        <v>4</v>
      </c>
      <c r="BN71" s="138">
        <f t="shared" si="0"/>
        <v>100</v>
      </c>
    </row>
    <row r="72" spans="1:66" ht="12" customHeight="1" thickBot="1" x14ac:dyDescent="0.25">
      <c r="A72" s="29"/>
      <c r="B72" s="53" t="s">
        <v>14</v>
      </c>
      <c r="C72" s="53" t="s">
        <v>13</v>
      </c>
      <c r="D72" s="53" t="s">
        <v>12</v>
      </c>
      <c r="E72" s="53" t="s">
        <v>11</v>
      </c>
      <c r="F72" s="53" t="s">
        <v>11</v>
      </c>
      <c r="G72" s="52"/>
      <c r="H72" s="51" t="s">
        <v>10</v>
      </c>
      <c r="I72" s="50" t="s">
        <v>9</v>
      </c>
      <c r="J72" s="49" t="s">
        <v>8</v>
      </c>
      <c r="K72" s="48">
        <v>0</v>
      </c>
      <c r="L72" s="48">
        <v>0</v>
      </c>
      <c r="M72" s="48">
        <v>0</v>
      </c>
      <c r="N72" s="47"/>
      <c r="O72" s="47"/>
      <c r="P72" s="47"/>
      <c r="Q72" s="46"/>
      <c r="R72" s="46"/>
      <c r="S72" s="45">
        <v>130000</v>
      </c>
      <c r="T72" s="44">
        <v>130000</v>
      </c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3"/>
      <c r="AH72" s="43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36"/>
      <c r="AV72" s="41"/>
      <c r="AW72" s="38"/>
      <c r="AX72" s="40"/>
      <c r="AY72" s="38"/>
      <c r="AZ72" s="38"/>
      <c r="BA72" s="39"/>
      <c r="BB72" s="38"/>
      <c r="BC72" s="37"/>
      <c r="BD72" s="37"/>
      <c r="BE72" s="36"/>
      <c r="BF72" s="35"/>
      <c r="BG72" s="34"/>
      <c r="BH72" s="33"/>
      <c r="BI72" s="32"/>
      <c r="BJ72" s="32"/>
      <c r="BK72" s="31"/>
      <c r="BL72" s="30" t="s">
        <v>4</v>
      </c>
      <c r="BM72" s="15" t="s">
        <v>4</v>
      </c>
      <c r="BN72" s="138">
        <f t="shared" si="0"/>
        <v>100</v>
      </c>
    </row>
    <row r="73" spans="1:66" ht="409.6" hidden="1" customHeight="1" x14ac:dyDescent="0.2">
      <c r="A73" s="29"/>
      <c r="B73" s="17"/>
      <c r="C73" s="17"/>
      <c r="D73" s="17"/>
      <c r="E73" s="17"/>
      <c r="F73" s="17" t="s">
        <v>7</v>
      </c>
      <c r="G73" s="17"/>
      <c r="H73" s="27" t="s">
        <v>6</v>
      </c>
      <c r="I73" s="27" t="s">
        <v>5</v>
      </c>
      <c r="J73" s="27"/>
      <c r="K73" s="27">
        <v>2915325</v>
      </c>
      <c r="L73" s="28">
        <v>7055099.2699999996</v>
      </c>
      <c r="M73" s="27">
        <v>9218124.2699999996</v>
      </c>
      <c r="N73" s="27"/>
      <c r="O73" s="27"/>
      <c r="P73" s="27"/>
      <c r="Q73" s="22"/>
      <c r="R73" s="22"/>
      <c r="S73" s="22">
        <v>11777632.27</v>
      </c>
      <c r="T73" s="26">
        <v>11424932.67</v>
      </c>
      <c r="U73" s="23"/>
      <c r="V73" s="22"/>
      <c r="W73" s="22"/>
      <c r="X73" s="22"/>
      <c r="Y73" s="22"/>
      <c r="Z73" s="22"/>
      <c r="AA73" s="22"/>
      <c r="AB73" s="26"/>
      <c r="AC73" s="25"/>
      <c r="AD73" s="24"/>
      <c r="AE73" s="23"/>
      <c r="AF73" s="22"/>
      <c r="AG73" s="21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17"/>
      <c r="AV73" s="17"/>
      <c r="AW73" s="19"/>
      <c r="AX73" s="17"/>
      <c r="AY73" s="19"/>
      <c r="AZ73" s="14" t="s">
        <v>3</v>
      </c>
      <c r="BA73" s="17"/>
      <c r="BB73" s="19"/>
      <c r="BC73" s="19"/>
      <c r="BD73" s="19"/>
      <c r="BE73" s="17"/>
      <c r="BF73" s="17"/>
      <c r="BG73" s="17"/>
      <c r="BH73" s="17"/>
      <c r="BI73" s="18"/>
      <c r="BJ73" s="17"/>
      <c r="BK73" s="17"/>
      <c r="BL73" s="16" t="s">
        <v>4</v>
      </c>
      <c r="BM73" s="15" t="s">
        <v>4</v>
      </c>
      <c r="BN73" s="138">
        <f t="shared" si="0"/>
        <v>97.005343757434204</v>
      </c>
    </row>
    <row r="74" spans="1:66" ht="12.75" customHeight="1" thickBot="1" x14ac:dyDescent="0.25">
      <c r="A74" s="1"/>
      <c r="B74" s="1"/>
      <c r="C74" s="1"/>
      <c r="D74" s="1"/>
      <c r="E74" s="1"/>
      <c r="F74" s="1"/>
      <c r="G74" s="1"/>
      <c r="H74" s="14" t="s">
        <v>3</v>
      </c>
      <c r="I74" s="10"/>
      <c r="J74" s="10"/>
      <c r="K74" s="13">
        <v>2915325</v>
      </c>
      <c r="L74" s="12">
        <v>7055099.2699999996</v>
      </c>
      <c r="M74" s="11">
        <v>9218124.2699999996</v>
      </c>
      <c r="N74" s="10"/>
      <c r="O74" s="10"/>
      <c r="P74" s="10"/>
      <c r="Q74" s="10"/>
      <c r="R74" s="10"/>
      <c r="S74" s="6">
        <v>11777632.27</v>
      </c>
      <c r="T74" s="9">
        <v>11424932.67</v>
      </c>
      <c r="U74" s="7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5">
        <v>0</v>
      </c>
      <c r="AB74" s="8">
        <v>0</v>
      </c>
      <c r="AC74" s="7">
        <v>0</v>
      </c>
      <c r="AD74" s="6">
        <v>0</v>
      </c>
      <c r="AE74" s="6">
        <v>0</v>
      </c>
      <c r="AF74" s="5">
        <v>0</v>
      </c>
      <c r="AG74" s="4">
        <v>0</v>
      </c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38">
        <f t="shared" si="0"/>
        <v>97.005343757434204</v>
      </c>
    </row>
    <row r="75" spans="1:66" ht="12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</row>
    <row r="76" spans="1:66" ht="12.75" customHeight="1" x14ac:dyDescent="0.2">
      <c r="A76" s="3" t="s">
        <v>2</v>
      </c>
      <c r="B76" s="1"/>
      <c r="C76" s="1"/>
      <c r="D76" s="1"/>
      <c r="E76" s="1"/>
      <c r="F76" s="1"/>
      <c r="G76" s="1"/>
      <c r="H76" s="1"/>
      <c r="I76" s="2" t="s">
        <v>1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</row>
    <row r="77" spans="1:66" ht="2.1" customHeight="1" x14ac:dyDescent="0.2">
      <c r="A77" s="1" t="s">
        <v>0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</row>
  </sheetData>
  <mergeCells count="89">
    <mergeCell ref="BN13:BN14"/>
    <mergeCell ref="I13:I14"/>
    <mergeCell ref="AC13:AC14"/>
    <mergeCell ref="AD13:AD14"/>
    <mergeCell ref="AE13:AE14"/>
    <mergeCell ref="K13:S13"/>
    <mergeCell ref="T13:T14"/>
    <mergeCell ref="U56:BL56"/>
    <mergeCell ref="C16:E16"/>
    <mergeCell ref="N16:R16"/>
    <mergeCell ref="AF13:AG13"/>
    <mergeCell ref="U13:U14"/>
    <mergeCell ref="V13:V14"/>
    <mergeCell ref="W13:W14"/>
    <mergeCell ref="X13:X14"/>
    <mergeCell ref="Y13:Y14"/>
    <mergeCell ref="AB13:AB14"/>
    <mergeCell ref="U32:BL32"/>
    <mergeCell ref="I5:M5"/>
    <mergeCell ref="I4:M4"/>
    <mergeCell ref="B15:E15"/>
    <mergeCell ref="N15:R15"/>
    <mergeCell ref="U15:BL15"/>
    <mergeCell ref="Z13:Z14"/>
    <mergeCell ref="AA13:AA14"/>
    <mergeCell ref="H13:H14"/>
    <mergeCell ref="J13:J14"/>
    <mergeCell ref="U37:BL37"/>
    <mergeCell ref="C47:E47"/>
    <mergeCell ref="N47:R47"/>
    <mergeCell ref="U47:BL47"/>
    <mergeCell ref="U16:BL16"/>
    <mergeCell ref="C26:E26"/>
    <mergeCell ref="N26:R26"/>
    <mergeCell ref="U26:BL26"/>
    <mergeCell ref="C32:E32"/>
    <mergeCell ref="N32:R32"/>
    <mergeCell ref="N53:R53"/>
    <mergeCell ref="U53:BL53"/>
    <mergeCell ref="C57:E57"/>
    <mergeCell ref="N57:R57"/>
    <mergeCell ref="U57:BL57"/>
    <mergeCell ref="D54:E54"/>
    <mergeCell ref="N54:R54"/>
    <mergeCell ref="U54:BL54"/>
    <mergeCell ref="B56:E56"/>
    <mergeCell ref="N56:R56"/>
    <mergeCell ref="N69:R69"/>
    <mergeCell ref="U69:BL69"/>
    <mergeCell ref="D17:E17"/>
    <mergeCell ref="N17:R17"/>
    <mergeCell ref="U17:BL17"/>
    <mergeCell ref="D27:E27"/>
    <mergeCell ref="N27:R27"/>
    <mergeCell ref="U27:BL27"/>
    <mergeCell ref="D33:E33"/>
    <mergeCell ref="C53:E53"/>
    <mergeCell ref="N33:R33"/>
    <mergeCell ref="U33:BL33"/>
    <mergeCell ref="D38:E38"/>
    <mergeCell ref="N38:R38"/>
    <mergeCell ref="U38:BL38"/>
    <mergeCell ref="D41:E41"/>
    <mergeCell ref="N41:R41"/>
    <mergeCell ref="U41:BL41"/>
    <mergeCell ref="C37:E37"/>
    <mergeCell ref="N37:R37"/>
    <mergeCell ref="D48:E48"/>
    <mergeCell ref="N48:R48"/>
    <mergeCell ref="U48:BL48"/>
    <mergeCell ref="D51:E51"/>
    <mergeCell ref="N51:R51"/>
    <mergeCell ref="U51:BL51"/>
    <mergeCell ref="D58:E58"/>
    <mergeCell ref="N58:R58"/>
    <mergeCell ref="U58:BL58"/>
    <mergeCell ref="D60:E60"/>
    <mergeCell ref="N60:R60"/>
    <mergeCell ref="U60:BL60"/>
    <mergeCell ref="D70:E70"/>
    <mergeCell ref="N70:R70"/>
    <mergeCell ref="U70:BL70"/>
    <mergeCell ref="D62:E62"/>
    <mergeCell ref="N62:R62"/>
    <mergeCell ref="U62:BL62"/>
    <mergeCell ref="D65:E65"/>
    <mergeCell ref="N65:R65"/>
    <mergeCell ref="U65:BL65"/>
    <mergeCell ref="C69:E69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82" fitToHeight="0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2021-02-20T06:52:42Z</cp:lastPrinted>
  <dcterms:created xsi:type="dcterms:W3CDTF">2021-02-20T06:50:36Z</dcterms:created>
  <dcterms:modified xsi:type="dcterms:W3CDTF">2021-02-20T06:53:21Z</dcterms:modified>
</cp:coreProperties>
</file>